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fs1\homefolder$\Andrej_Nabava\NABAVA 2026\44-2026-N - NABAVA DIDAKTIČKE OPREME ZA RANU INTERVENCIJU U DJETINJSTVU - jednostavna nabava\"/>
    </mc:Choice>
  </mc:AlternateContent>
  <xr:revisionPtr revIDLastSave="0" documentId="13_ncr:1_{6CC2EB4E-C81C-4687-99D6-374D47097C79}" xr6:coauthVersionLast="47" xr6:coauthVersionMax="47" xr10:uidLastSave="{00000000-0000-0000-0000-000000000000}"/>
  <bookViews>
    <workbookView xWindow="-120" yWindow="-120" windowWidth="29040" windowHeight="15720" xr2:uid="{7C82F3B6-E35B-4405-955D-91590F690F5C}"/>
  </bookViews>
  <sheets>
    <sheet name="List1" sheetId="1" r:id="rId1"/>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1" i="1" l="1"/>
  <c r="F13" i="1"/>
  <c r="F15" i="1"/>
  <c r="F17" i="1"/>
  <c r="F19" i="1"/>
  <c r="F21" i="1"/>
  <c r="F23" i="1"/>
  <c r="F25" i="1"/>
  <c r="F27" i="1"/>
  <c r="F29" i="1"/>
  <c r="F31" i="1"/>
  <c r="F33" i="1"/>
  <c r="F35" i="1"/>
  <c r="F37" i="1"/>
  <c r="F39" i="1"/>
  <c r="F41" i="1"/>
  <c r="F43" i="1"/>
  <c r="F45" i="1"/>
  <c r="F47" i="1"/>
  <c r="F49" i="1"/>
  <c r="F51" i="1"/>
  <c r="F53" i="1"/>
  <c r="F55" i="1"/>
  <c r="F57" i="1"/>
  <c r="F59" i="1"/>
  <c r="F61" i="1"/>
  <c r="F63" i="1"/>
  <c r="F65" i="1"/>
  <c r="F67" i="1"/>
  <c r="F69" i="1"/>
  <c r="F71" i="1"/>
  <c r="F73" i="1"/>
  <c r="F75" i="1"/>
  <c r="F77" i="1"/>
  <c r="F79" i="1"/>
  <c r="F81" i="1"/>
  <c r="F83" i="1"/>
  <c r="F85" i="1"/>
  <c r="F87" i="1"/>
  <c r="F89" i="1"/>
  <c r="F91" i="1"/>
  <c r="F93" i="1"/>
  <c r="F95" i="1"/>
  <c r="F97" i="1"/>
  <c r="F99" i="1"/>
  <c r="F101" i="1"/>
  <c r="F103" i="1"/>
  <c r="F107" i="1" s="1"/>
  <c r="F105" i="1"/>
  <c r="F9" i="1"/>
  <c r="F108" i="1" l="1"/>
  <c r="F109" i="1" s="1"/>
</calcChain>
</file>

<file path=xl/sharedStrings.xml><?xml version="1.0" encoding="utf-8"?>
<sst xmlns="http://schemas.openxmlformats.org/spreadsheetml/2006/main" count="211" uniqueCount="164">
  <si>
    <t>Stavka</t>
  </si>
  <si>
    <t>Opis proizvoda</t>
  </si>
  <si>
    <t>J. mj.</t>
  </si>
  <si>
    <t>Količina</t>
  </si>
  <si>
    <t>1.</t>
  </si>
  <si>
    <t>kom</t>
  </si>
  <si>
    <t>2.</t>
  </si>
  <si>
    <t>gar</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</si>
  <si>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</si>
  <si>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</si>
  <si>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</si>
  <si>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</si>
  <si>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</si>
  <si>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</si>
  <si>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</si>
  <si>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</si>
  <si>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</si>
  <si>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</si>
  <si>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</si>
  <si>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</si>
  <si>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</si>
  <si>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</si>
  <si>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</si>
  <si>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</si>
  <si>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</si>
  <si>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</si>
  <si>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</si>
  <si>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</si>
  <si>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</si>
  <si>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</si>
  <si>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</si>
  <si>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</si>
  <si>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</si>
  <si>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</si>
  <si>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</si>
  <si>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</si>
  <si>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</si>
  <si>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</si>
  <si>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</si>
  <si>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</si>
  <si>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</si>
  <si>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</si>
  <si>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</si>
  <si>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</si>
  <si>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</si>
  <si>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</si>
  <si>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</si>
  <si>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</si>
  <si>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</si>
  <si>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</si>
  <si>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</si>
  <si>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</si>
  <si>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</si>
  <si>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</si>
  <si>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</si>
  <si>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Viseća ljuljačka od tkanine s jastukom i kompletom za stropnu montažu</t>
  </si>
  <si>
    <t>Spužvasti bazen s lopticama i košem</t>
  </si>
  <si>
    <t>Drveni senzomotorički komplet za balansiranje (sanduk + 3 daske)</t>
  </si>
  <si>
    <t>Viseća ljuljačka izrađena od čvrste tkanine (boja prema izboru naručitelja), opremljena mekanim okruglim jastukom za sjedenje u bazi. Nosivost: minimalno 80 kg. Okvirne dimenzije: 150 x 70 cm. U isporuku mora biti uključen kompletan materijal za sigurnu montažu u strop.</t>
  </si>
  <si>
    <t>Bazen od čvrste spužve presvučen umjetnom/eko kožom (boja po izboru naručitelja), sastavljen od 4 međusobno spojiva dijela (čičak trake) i dna. Dimenzije: promjer cca 144 cm, visina cca 30 cm. U cijenu kompleta obavezno mora biti uključeno 500 loptica (promjer cca 8,5 cm) i mali koš za gađanje.</t>
  </si>
  <si>
    <t>Komplet od sigurno obrađenog drveta koji uključuje: 1 drveni sanduk i 3 različite daske za balansiranje (1 daska s taktilnim kamenjem, 1 daska s ljestvama, 1 daska s različitim taktilnim površinama). Dimenzije svake daske: cca 190 x 24 x 8,5 cm.</t>
  </si>
  <si>
    <t>Senzorička daska s polipropilenskim kuglicama (količine 1-10)</t>
  </si>
  <si>
    <t>Drveni senzorički element u obliku daske, sigurno obrađenih rubova, s umetnutim crvenim polipropilenskim kuglicama. Kuglice su poredane u formi koja jasno prikazuje količine od 1 do 10. Okvirne dimenzije daske: cca 190 x 24 x 9 cm.</t>
  </si>
  <si>
    <t>Drveni tobogan s rotirajućim spužvastim valjcima</t>
  </si>
  <si>
    <t>Senzomotorički drveni tobogan sigurno obrađenih rubova, opremljen rotirajućim valjcima obloženim pjenastom spužvom duž cijele staze za spuštanje. Okvirne dimenzije: cca 250 x 58 x 10,5 cm.</t>
  </si>
  <si>
    <t>Komplet plastičnih kolutova u boji (6 komada)</t>
  </si>
  <si>
    <t>Komplet od 6 višenamjenskih kolutova u raznim bojama, izrađenih od čvrste i izdržljive plastike. Okvirni promjer svakog koluta: cca 35 cm.</t>
  </si>
  <si>
    <t>Terapeutska lopta u obliku kikirikija</t>
  </si>
  <si>
    <t>Lopta za vježbanje ili senzomotoričku stimulaciju u obliku kikirikija, izrađena od čvrste, izdržljive plastike otporne na opterećenje. Maksimalna dimenzija (promjer/visina): cca 65 cm.</t>
  </si>
  <si>
    <t>Višenamjenska drvena didaktička kocka</t>
  </si>
  <si>
    <t>Drvena didaktička kocka za razvoj motorike, sigurno obrađenih rubova. Na različitim plohama sadrži integrirane edukativne elemente poput premetaljki, umetaljki s oblicima, mehanizama za okretanje i sl. Okvirne dimenzije: cca 40 x 40 x 35,5 cm.</t>
  </si>
  <si>
    <t>Terapeutska / senzomotorička lopta (45 cm)</t>
  </si>
  <si>
    <t>Okrugla lopta za vježbanje, igru ili senzomotoričku stimulaciju. Izrađena od čvrste i izdržljive plastike otporne na opterećenje. Okvirni promjer lopte: cca 45 cm.</t>
  </si>
  <si>
    <t>Zakrivljena terapijska njihaljka s užadi za vješanje</t>
  </si>
  <si>
    <t>Senzomotorička zakrivljena njihaljka izrađena od izdržljive plastike i metala, obložena poliuretanskom spužvom. Okvirne dimenzije: cca 109 x 53 cm. Uključen ovjesni materijal (užad za vješanje debljine cca 1 cm).</t>
  </si>
  <si>
    <t>Veliki plastični lijevak za motoričke aktivnosti</t>
  </si>
  <si>
    <t>Rekvizit u obliku lijevka namijenjen za igre koordinacije i motoričke vježbe. Izrađen u cijelosti od čvrste i izdržljive plastike. Okvirne dimenzije: promjer otvora cca 80 cm, dubina cca 44 cm.</t>
  </si>
  <si>
    <t>Metalni stropni nosač za ovjes njihaljki s priborom</t>
  </si>
  <si>
    <t>Metalni sigurnosni nosač za montažu njihaljki u plafon. Komplet obavezno uključuje odgovarajuće vijke za montažu te karabiner kopču (okvirne debljine cca 10 mm). Deklarirana nosivost kompleta: minimalno 125 kg.</t>
  </si>
  <si>
    <t>Plastična njihaljka za balansiranje s rukohvatima</t>
  </si>
  <si>
    <t>Rekvizit za vježbanje ravnoteže izrađen od čvrste i izdržljive plastike. Sastoji se od baze (tanjura) za balansiranje okvirnog promjera cca 76 cm te rukohvata za sigurno držanje okvirne visine cca 60 cm.</t>
  </si>
  <si>
    <t>Polipropilenski senzorički oblutci (pakiranje 5 kg)</t>
  </si>
  <si>
    <t>Glatki oblutci od polipropilena za taktilnu stimulaciju, pakirani u vreću težine 5 kg. Pakiranje sadrži mješavinu oblutaka u sivoj i plavoj boji, te u dvije okvirne veličine: cca 2 x 1,5 cm i cca 1,3 x 0,9 cm.</t>
  </si>
  <si>
    <t>Otežana senzorička životinja s odvojivom navlakom (1 kg)</t>
  </si>
  <si>
    <t>Senzorički element od tekstila u obliku životinje, namijenjen za proprioceptivnu stimulaciju. Unutrašnjost je ispunjena granulatom, uz odvojivu i perivu vanjsku navlaku u plavoj boji. Težina elementa iznosi 1 kg, a okvirna dužina cca 70 cm.</t>
  </si>
  <si>
    <t>Otežani senzorički jastučić (1,4 kg)</t>
  </si>
  <si>
    <t>Terapijski jastučić za taktilnu i proprioceptivnu stimulaciju. Ispunjen granulatom koji osigurava težinu, a izvana presvučen mekanom taktilnom presvlakom. Ukupna težina jastučića iznosi 1,4 kg.</t>
  </si>
  <si>
    <t>Otežani senzorički prsluk s podesivom težinom (1400 g)</t>
  </si>
  <si>
    <t>Tekstilni terapijski prsluk s integriranim džepovima i odvojivim utezima koji se mogu vaditi radi prilagodbe opterećenja. Ukupna težina uključenih utega iznosi 1400 grama. Nakon vađenja utega, prsluk mora biti periv u perilici rublja.</t>
  </si>
  <si>
    <t>Plastični senzorički bubanj sa spiralnom žicom</t>
  </si>
  <si>
    <t>Glazbeno-senzorički instrument u obliku oslikane plastične tube, izrađen od čvrste i izdržljive plastike. Opremljen je spiralnom žicom (oprugom) za stvaranje zvučnih efekata/vibracija. Okvirne dimenzije tube: dužina cca 26 cm, promjer cca 9,5 cm. Okvirna dužina spiralne žice: cca 46 cm.</t>
  </si>
  <si>
    <t>Senzorička vibrirajuća životinja s taktilnim elementima</t>
  </si>
  <si>
    <t>Terapijski tekstilni element u obliku životinje s ugrađenim mehanizmom za vibraciju. Unutrašnjost je ispunjena granulatom, dok vanjski dio obavezno mora sadržavati minimalno 6 različitih taktilnih zona (različitih tekstura tkanine) za senzornu stimulaciju.</t>
  </si>
  <si>
    <t>Komplet drvenih figurica u pastelnim bojama s okvirom</t>
  </si>
  <si>
    <t>Didaktički komplet koji se sastoji od 12 raznobojnih drvenih figurica u obliku ljudi (pastelne boje), smještenih u pripadajući drveni okvir. Materijal je sigurno obrađeno drvo. Okvirna visina svake figurice: cca 6 cm.</t>
  </si>
  <si>
    <t>Drvena didaktička igra sortiranja u kompletu</t>
  </si>
  <si>
    <t>Edukativni drveni komplet sigurnih rubova koji obavezno sadrži: 2 drvene plitice (dim. cca 30 x 10 cm), 6 okruglih obojenih posudica (promjer cca 8 cm), 2 drvene pincete i 18 drvenih obojenih figurica.</t>
  </si>
  <si>
    <t>Sigurnosno akrilno ogledalo na MDF podlozi</t>
  </si>
  <si>
    <t>Nelomljivo zidno ogledalo sa zrcalnom površinom od sigurnosnog akrila, postavljeno na čvrstu ploču od medijapana (MDF). Okvirne dimenzije: cca 110 x 55 x 1,8 cm.</t>
  </si>
  <si>
    <t>Komplet tekstilnih tunela za provlačenje sa spojnicom</t>
  </si>
  <si>
    <t>Tekstilni senzomotorički komplet namijenjen za provlačenje. Komplet se obavezno sastoji od: 4 odvojena tunela u različitim bojama (okvirne duljine svakog tunela cca 91 cm), 1 spojnice za povezivanje tunela i 1 torbe za pohranu.</t>
  </si>
  <si>
    <t>Didaktički komplet "Prijevozna sredstva" od filca (10 elemenata)</t>
  </si>
  <si>
    <t>Edukativni komplet koji sadrži točno 10 elemenata u obliku prijevoznih sredstava. Elementi su izrađeni od filca te opremljeni čičkom za pričvršćivanje na podlogu. Komplet se obavezno isporučuje u pripadajućoj platnenoj vrećici za praktičnu pohranu.</t>
  </si>
  <si>
    <t>Komplet plastičnih kocaka za građenje (500 komada)</t>
  </si>
  <si>
    <t>Komplet za konstrukciju i igru koji obavezno sadrži 500 plastičnih kocaka u različitim bojama. Kocke su izrađene od čvrste i izdržljive plastike. Komplet se sastoji od kocaka u dvije okvirne dimenzije: cca 2 x 2 cm i cca 2 x 4 cm.</t>
  </si>
  <si>
    <t>Komplet magnetnog konstruktora s predlošcima (22 dijela)</t>
  </si>
  <si>
    <t>Didaktički magnetni komplet izrađen od čvrste i izdržljive plastike. Komplet obavezno sadrži točno 22 magnetna dijela namijenjena za slaganje traktora s prikolicom i konjima. U isporuku moraju biti uključeni i pripadajući predlošci za konstruiranje.</t>
  </si>
  <si>
    <t>Komplet tekstilnih lutaka (4 komada)</t>
  </si>
  <si>
    <t>Edukativni komplet koji sadrži točno 4 tekstilne lutke (2 lutke u liku djevojčice i 2 lutke u liku dječaka). Izrađene su od tekstilnog materijala koji mora biti periv radi lakšeg održavanja higijene. Okvirna visina svake lutke: cca 36 cm.</t>
  </si>
  <si>
    <t>Komplet drvene prometnice / željeznice (40 elemenata)</t>
  </si>
  <si>
    <t>Edukativni drveni komplet sigurnih rubova za gradnju pruge. Sastoji se od točno 40 elemenata koji obavezno uključuju: ravne i zakrivljene tračnice, most, lokomotivu s vagonima, automobile, kuće, figure, znakove, svjetiljke, drveće i grmlje. Okvirne dimenzije pakiranja/kompleta: cca 43 x 8 x 30 cm.</t>
  </si>
  <si>
    <t>Drvena kućica za lutke s namještajem (4 sobe)</t>
  </si>
  <si>
    <t>Edukativna drvena kućica sigurnih rubova. U isporuku obavezno mora biti uključen pripadajući namještaj za opremanje 4 sobe (spavaća soba, kupaonica, dnevni boravak i kuhinja). Okvirne dimenzije kućice: cca 60 x 30 x 30 cm.</t>
  </si>
  <si>
    <t>Didaktički komplet za olfaktornu stimulaciju (arome voća)</t>
  </si>
  <si>
    <t>Senzorički komplet koji se obavezno isporučuje u kartonskom kovčegu s uputama za igru. Komplet mora sadržavati: točno 12 bočica s aromama raznog voća te točno 24 fotografije voća (prikaz cijelog ploda i polovice). Okvirne dimenzije fotografija iznose cca 7 x 7 cm.</t>
  </si>
  <si>
    <t>Senzomotorički skateboard s oblogom od EVA pjene</t>
  </si>
  <si>
    <t>Daska na kotačima namijenjena za senzomotoričke vježbe. Baza je izrađena od čvrstog polipropilena sigurnih, zaobljenih rubova. Gornja površina obavezno je presvučena mekanom EVA pjenom. Opremljeno s 4 plastična kotačića. Okvirne dimenzije daske iznose cca 57 x 39 x 14 cm.</t>
  </si>
  <si>
    <t>Drvena švedska klupa (cca 180 cm)</t>
  </si>
  <si>
    <t>Gimnastička klupa izrađena od kvalitetno obrađenog drveta sigurnih rubova. Namijenjena za vježbe motorike i ravnoteže. Okvirne dimenzije klupe: dužina cca 180 cm, širina cca 26 cm i visina cca 30 cm.</t>
  </si>
  <si>
    <t>Strunjača s čičak trakama i neklizajućim dnom</t>
  </si>
  <si>
    <t>Sigurnosna podloga za vježbanje čije je dno obavezno obloženo neklizajućim materijalom radi sprječavanja pomicanja. Opremljena je čičak trakama za međusobno povezivanje više strunjača. Okvirne dimenzije iznose cca 200 x 100 x 4 cm.</t>
  </si>
  <si>
    <t>Strunjača s ojačanim uglovima i neklizajućim dnom</t>
  </si>
  <si>
    <t>Sigurnosna podloga za vježbanje i amortizaciju padova. Uglovi strunjače obavezno moraju biti dodatno ojačani protiv habanja. Donja strana (dno) mora biti obložena neklizajućim materijalom. Okvirne dimenzije iznose cca 200 x 120 x 10 cm.</t>
  </si>
  <si>
    <t>Strunjača od eko kože s ojačanim uglovima i neklizajućim dnom</t>
  </si>
  <si>
    <t>Sigurnosna podloga za vježbanje punjena spužvom, presvučena perivom eko kožom. Uglovi strunjače obavezno moraju biti dodatno ojačani. Donja strana (dno) mora biti obložena neklizajućim materijalom radi sprječavanja proklizavanja. Okvirne dimenzije iznose cca 200 x 100 x 7 cm.</t>
  </si>
  <si>
    <t>Sobni trampolin čelične konstrukcije</t>
  </si>
  <si>
    <t>Stabilan trampolin namijenjen za korištenje u unutarnjem prostoru. Okvir mora biti izrađen od čelika, a stabilnost mora osiguravati točno 8 nogu. Sve noge obavezno moraju biti opremljene zaštitnim čepovima protiv proklizavanja i oštećenja poda. Okvirni promjer trampolina iznosi cca 98 cm.</t>
  </si>
  <si>
    <t>Didaktički centar aktivnosti s morskim motivima</t>
  </si>
  <si>
    <t>Šesterostrani didaktički centar oslikan morskim motivima, sa specifičnim aktivnostima na svakoj strani. Obavezno uključuje: vrtuljak s kuglicama (ribe), razne tematske vodilice (pod morem, morske životinje, kornjačin oklop) i sigurnosno ogledalo. Na vrhu se nalazi premetaljka s obojenim žicama. Okvirne dimenzije iznose cca 65,4 x 89 x 75,5 cm.</t>
  </si>
  <si>
    <t>Komplet drvenih zidnih ploča u obliku životinje (5 elemenata)</t>
  </si>
  <si>
    <t>Didaktički zidni komplet od drveta, opremljen raznim manipulativnim elementima. Sastoji se od točno 5 elemenata predviđenih za montažu na zid, koji zajedno tvore oblik životinje. Okvirne dimenzije: ukupna duljina cca 187 cm, širina elementa glave cca 47 cm, širina ostalih elemenata cca 35 cm.</t>
  </si>
  <si>
    <t>Drvena zidna ploča u obliku prijevoznog sredstva (5 dijelova)</t>
  </si>
  <si>
    <t>Didaktički zidni komplet od drveta predviđen za montažu na zid. Sastoji se od točno 5 obojenih dijelova koji tvore oblik prijevoznog sredstva. Obavezno mora sadržavati sljedeće aktivnosti: vodilice, premetaljke, zupčanike, sat s pomičnim kazaljkama, magnetnu ploču s magnetima i akrilni prozor sa šarenim kuglicama. Okvirne dimenzije: cca 180 x 60 x 5 cm.</t>
  </si>
  <si>
    <t>Dječji naslonjač od eko kože s neklizajućim dnom</t>
  </si>
  <si>
    <t>Mekan i siguran dječji naslonjač bez krutih okvira, ispunjen pjenastom spužvom i presvučen perivom eko kožom. Dno naslonjača obavezno mora biti obloženo neklizajućim materijalom. Okvirne dimenzije naslonjača iznose cca 49 x 43 x 47 cm, uz okvirnu visinu sjedišta od cca 20 cm.</t>
  </si>
  <si>
    <t>Didaktički komplet vozila s figuricama i znakovima (4 vozila)</t>
  </si>
  <si>
    <t>Edukativni komplet namijenjen za tematsku igru uloga. Komplet obavezno mora sadržavati točno 4 vozila izrađena od kombinacije čvrste plastike i drveta. U isporuku obavezno moraju biti uključene pripadajuće figurice radnika i prometni znakovi.</t>
  </si>
  <si>
    <t>Drvene švedske ljestve / zid za penjanje s priborom za montažu</t>
  </si>
  <si>
    <t>Gimnastičko-terapijski drveni rekvizit s gusto raspoređenim prečkama. U komplet obavezno moraju biti uključeni zidni odstojnici (okvirne dužine cca 8,9 cm) te sav potreban materijal za sigurnu montažu na zid. Okvirne dimenzije drvenog okvira iznose cca 100 x 215 cm.</t>
  </si>
  <si>
    <t>Komplet taktilnih podloga različitih oblika i tekstura (5 komada)</t>
  </si>
  <si>
    <t>Senzorički komplet koji se sastoji od točno 5 podloga u različitim bojama. Izrađene su od mekane i izdržljive plastike. Svaka podloga mora imati specifičnu reljefnu teksturu, a oblici u kompletu obavezno moraju uključivati: krug, kvadrat, trokut, cvijet i šesterokut.</t>
  </si>
  <si>
    <t>Komplet elemenata za balansiranje u obliku oblaka s torbom (4 komada)</t>
  </si>
  <si>
    <t>Senzomotorički komplet od gume i plastike. Sastoji se od točno 4 elementa u obliku oblaka: 2 zelena s točkastom teksturom i 2 plava s prugastom teksturom. Komplet se obavezno isporučuje u prenosivoj torbi s patentnim zatvaračem. Okvirne dimenzije pojedinog elementa iznose cca 23,7 x 31,5 x 4,5 cm.</t>
  </si>
  <si>
    <t>Komplet senzoričkih taktilnih polukugli (8 komada)</t>
  </si>
  <si>
    <t>Senzorički komplet izrađen od čvrste i izdržljive plastike. Sastoji se od točno 8 polukugli u bojama, podijeljenih prema reljefu: 4 polukugle obavezno moraju imati ispupčenu (neravnu) površinu, a 4 polukugle obavezno moraju imati trokutastu teksturu.</t>
  </si>
  <si>
    <t>Komplet drvenih podnih taktilnih ploča (7 komada)</t>
  </si>
  <si>
    <t>Senzorički komplet od drveta predviđen za podnu upotrebu. Sastoji se od točno 7 ploča koje se mogu praktično slagati jedna na drugu. Svaka ploča u kompletu obavezno mora imati drugačiji reljefni uzorak na gornjoj površini radi različitih taktilnih podražaja. Okvirne dimenzije pojedine ploče iznose cca 53 x 35 x 6 cm.</t>
  </si>
  <si>
    <t>Interaktivna glasovna ploča za snimanje zvuka (6 utora)</t>
  </si>
  <si>
    <t>Komunikacijsko-edukativni uređaj od čvrste i izdržljive plastike. Ploča obavezno mora biti opremljena s točno 6 utora namijenjenih za umetanje slika ili kartica. Uređaj mora imati integriran zvučnik s funkcijom snimanja i reprodukcije zvuka (glasovnih poruka) za svaki pojedini utor.</t>
  </si>
  <si>
    <t>Dječji naslonjač od spužve i vinila (motiv žabe)</t>
  </si>
  <si>
    <t>Mekan i siguran dječji naslonjač ispunjen čvrstom spužvom i presvučen perivim vinilom. Naslon obavezno mora biti vizualno dizajniran u obliku glave žabe. Okvirne dimenzije naslonjača iznose cca 57,5 x 45 x 79 cm, uz okvirnu visinu sjedišta od cca 25 cm.</t>
  </si>
  <si>
    <t>Tekstilni jastuk u obliku nilskog konja</t>
  </si>
  <si>
    <t>Veliki i mekani dječji jastuk izrađen od kvalitetnog tekstila. Jastuk obavezno mora biti vizualno oblikovan u formi nilskog konja. Okvirne dimenzije jastuka iznose cca 100 x 90 x 40 cm.</t>
  </si>
  <si>
    <t>Naručitelj: DOM ZDRAVLJA VARAŽDINSKE ŽUPANIJE</t>
  </si>
  <si>
    <r>
      <rPr>
        <b/>
        <sz val="12"/>
        <color theme="1"/>
        <rFont val="Aptos Narrow"/>
        <family val="2"/>
        <charset val="238"/>
        <scheme val="minor"/>
      </rPr>
      <t>Ponuditelj:</t>
    </r>
    <r>
      <rPr>
        <sz val="12"/>
        <color theme="1"/>
        <rFont val="Aptos Narrow"/>
        <family val="2"/>
        <charset val="238"/>
        <scheme val="minor"/>
      </rPr>
      <t xml:space="preserve"> </t>
    </r>
  </si>
  <si>
    <r>
      <t xml:space="preserve">Predmet nabave: </t>
    </r>
    <r>
      <rPr>
        <sz val="12"/>
        <color rgb="FF000000"/>
        <rFont val="Aptos Narrow"/>
        <family val="2"/>
        <charset val="238"/>
        <scheme val="minor"/>
      </rPr>
      <t>NABAVA DIDAKTIČKE OPREME ZA RANU INTERVENCIJU U DJETINJSTVU</t>
    </r>
  </si>
  <si>
    <t>TROŠKOVNIK SA TEHNIČKOM SPECIFIKACIJOM</t>
  </si>
  <si>
    <t>6(4X5)</t>
  </si>
  <si>
    <t xml:space="preserve">Cijena ponude bez PDV-a (EUR) </t>
  </si>
  <si>
    <t xml:space="preserve">Iznos PDV-a (EUR) </t>
  </si>
  <si>
    <t xml:space="preserve">Cijena ponude s PDV-om (EUR) </t>
  </si>
  <si>
    <t>Jedinična cijena u EUR bez PDV-a</t>
  </si>
  <si>
    <t>Ukupna cijena u EUR bez PDV-a</t>
  </si>
  <si>
    <r>
      <t>Evidencijski broj nabave:</t>
    </r>
    <r>
      <rPr>
        <sz val="12"/>
        <color theme="1"/>
        <rFont val="Aptos Narrow"/>
        <family val="2"/>
        <charset val="238"/>
        <scheme val="minor"/>
      </rPr>
      <t xml:space="preserve"> 44/2026-N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</si>
</sst>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Red]\-#,##0;\ "/>
    <numFmt numFmtId="165" formatCode="#,##0.00\ &quot;€&quot;"/>
    <numFmt numFmtId="166" formatCode="#,##0.00\ [$€-41A]"/>
  </numFmts>
  <fonts count="18" x14ac:knownFonts="1">
    <font>
      <sz val="11"/>
      <color theme="1"/>
      <name val="Aptos Narrow"/>
      <family val="2"/>
      <charset val="238"/>
      <scheme val="minor"/>
    </font>
    <font>
      <sz val="11"/>
      <name val="Aptos Narrow"/>
      <family val="2"/>
      <charset val="238"/>
      <scheme val="minor"/>
    </font>
    <font>
      <b/>
      <sz val="11"/>
      <name val="Aptos Narrow"/>
      <family val="2"/>
      <charset val="238"/>
      <scheme val="minor"/>
    </font>
    <font>
      <sz val="11"/>
      <color theme="1"/>
      <name val="Aptos Narrow"/>
      <family val="2"/>
      <charset val="238"/>
      <scheme val="minor"/>
    </font>
    <font>
      <b/>
      <sz val="11"/>
      <color theme="1"/>
      <name val="Aptos Narrow"/>
      <family val="2"/>
      <charset val="238"/>
      <scheme val="minor"/>
    </font>
    <font>
      <b/>
      <sz val="10"/>
      <name val="Calibri"/>
      <family val="2"/>
      <charset val="238"/>
    </font>
    <font>
      <sz val="10"/>
      <color theme="1"/>
      <name val="Calibri"/>
      <family val="2"/>
      <charset val="238"/>
    </font>
    <font>
      <sz val="10"/>
      <name val="Calibri"/>
      <family val="2"/>
      <charset val="238"/>
    </font>
    <font>
      <b/>
      <sz val="10"/>
      <color theme="1"/>
      <name val="Calibri"/>
      <family val="2"/>
      <charset val="238"/>
    </font>
    <font>
      <sz val="10"/>
      <color theme="1"/>
      <name val="Aptos Narrow"/>
      <family val="2"/>
      <charset val="238"/>
      <scheme val="minor"/>
    </font>
    <font>
      <b/>
      <sz val="10"/>
      <color theme="1"/>
      <name val="Aptos Narrow"/>
      <family val="2"/>
      <scheme val="minor"/>
    </font>
    <font>
      <b/>
      <sz val="12"/>
      <color theme="1"/>
      <name val="Aptos Narrow"/>
      <family val="2"/>
      <charset val="238"/>
      <scheme val="minor"/>
    </font>
    <font>
      <sz val="12"/>
      <color theme="1"/>
      <name val="Aptos Narrow"/>
      <family val="2"/>
      <charset val="238"/>
      <scheme val="minor"/>
    </font>
    <font>
      <sz val="12"/>
      <color theme="1"/>
      <name val="Times New Roman"/>
      <family val="1"/>
      <charset val="238"/>
    </font>
    <font>
      <b/>
      <sz val="12"/>
      <color rgb="FF000000"/>
      <name val="Aptos Narrow"/>
      <family val="2"/>
      <charset val="238"/>
      <scheme val="minor"/>
    </font>
    <font>
      <sz val="12"/>
      <color rgb="FF000000"/>
      <name val="Aptos Narrow"/>
      <family val="2"/>
      <charset val="238"/>
      <scheme val="minor"/>
    </font>
    <font>
      <b/>
      <sz val="11"/>
      <name val="Aptos Narrow"/>
      <family val="2"/>
      <scheme val="minor"/>
    </font>
    <font>
      <b/>
      <sz val="14"/>
      <color theme="1"/>
      <name val="Aptos Narrow"/>
      <family val="2"/>
      <charset val="238"/>
      <scheme val="minor"/>
    </font>
  </fonts>
  <fills count="4">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56">
    <xf numFmtId="0" fontId="0" fillId="0" borderId="0" xfId="0"/>
    <xf numFmtId="49" fontId="2" fillId="0" borderId="0" xfId="0" applyNumberFormat="1"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5" fillId="0" borderId="1" xfId="0" applyFont="1" applyBorder="1" applyAlignment="1">
      <alignment horizontal="center" vertical="center" wrapText="1"/>
    </xf>
    <xf numFmtId="0" fontId="9" fillId="0" borderId="0" xfId="0" applyFont="1"/>
    <xf numFmtId="0" fontId="6" fillId="0" borderId="0" xfId="0" applyFont="1"/>
    <xf numFmtId="0" fontId="13" fillId="0" borderId="0" xfId="0" applyFont="1"/>
    <xf numFmtId="0" fontId="12" fillId="0" borderId="0" xfId="0" applyFont="1" applyAlignment="1">
      <alignment vertical="center"/>
    </xf>
    <xf numFmtId="0" fontId="5" fillId="0" borderId="2" xfId="0" applyFont="1" applyBorder="1" applyAlignment="1">
      <alignment horizontal="center" vertical="center" wrapText="1"/>
    </xf>
    <xf numFmtId="0" fontId="8" fillId="0" borderId="1" xfId="0" applyFont="1" applyBorder="1" applyAlignment="1">
      <alignment horizontal="left" vertical="center" wrapText="1"/>
    </xf>
    <xf numFmtId="0" fontId="6" fillId="0" borderId="0" xfId="0" applyFont="1" applyAlignment="1">
      <alignment horizontal="left" vertical="center" wrapText="1"/>
    </xf>
    <xf numFmtId="0" fontId="8" fillId="0" borderId="1" xfId="0" applyFont="1" applyBorder="1" applyAlignment="1">
      <alignment horizontal="left" vertical="center"/>
    </xf>
    <xf numFmtId="0" fontId="6" fillId="0" borderId="1" xfId="0" applyFont="1" applyBorder="1" applyAlignment="1">
      <alignment horizontal="left" vertical="center" wrapText="1"/>
    </xf>
    <xf numFmtId="0" fontId="10" fillId="0" borderId="1" xfId="0" applyFont="1" applyBorder="1" applyAlignment="1">
      <alignment horizontal="left" vertical="center"/>
    </xf>
    <xf numFmtId="0" fontId="9" fillId="0" borderId="1" xfId="0" applyFont="1" applyBorder="1" applyAlignment="1">
      <alignment horizontal="left" vertical="center" wrapText="1"/>
    </xf>
    <xf numFmtId="166" fontId="17" fillId="3" borderId="10" xfId="0" applyNumberFormat="1" applyFont="1" applyFill="1" applyBorder="1" applyAlignment="1">
      <alignment horizontal="center" vertical="center" wrapText="1"/>
    </xf>
    <xf numFmtId="166" fontId="17" fillId="3" borderId="14" xfId="0" applyNumberFormat="1" applyFont="1" applyFill="1" applyBorder="1" applyAlignment="1">
      <alignment horizontal="center" vertical="center"/>
    </xf>
    <xf numFmtId="4" fontId="8" fillId="0" borderId="1" xfId="0" applyNumberFormat="1" applyFont="1" applyBorder="1" applyAlignment="1">
      <alignment horizontal="center" vertical="center" wrapText="1"/>
    </xf>
    <xf numFmtId="0" fontId="4" fillId="3" borderId="9" xfId="0" applyFont="1" applyFill="1" applyBorder="1" applyAlignment="1">
      <alignment horizontal="right" vertical="center"/>
    </xf>
    <xf numFmtId="0" fontId="4" fillId="3" borderId="8" xfId="0" applyFont="1" applyFill="1" applyBorder="1" applyAlignment="1">
      <alignment horizontal="right" vertical="center"/>
    </xf>
    <xf numFmtId="0" fontId="4" fillId="3" borderId="5" xfId="0" applyFont="1" applyFill="1" applyBorder="1" applyAlignment="1">
      <alignment horizontal="right" vertical="center"/>
    </xf>
    <xf numFmtId="0" fontId="4" fillId="3" borderId="7" xfId="0" applyFont="1" applyFill="1" applyBorder="1" applyAlignment="1">
      <alignment horizontal="right" vertical="center" wrapText="1"/>
    </xf>
    <xf numFmtId="0" fontId="4" fillId="3" borderId="8" xfId="0" applyFont="1" applyFill="1" applyBorder="1" applyAlignment="1">
      <alignment horizontal="right" vertical="center" wrapText="1"/>
    </xf>
    <xf numFmtId="0" fontId="4" fillId="3" borderId="5" xfId="0" applyFont="1" applyFill="1" applyBorder="1" applyAlignment="1">
      <alignment horizontal="right" vertical="center" wrapText="1"/>
    </xf>
    <xf numFmtId="0" fontId="4" fillId="3" borderId="11" xfId="0" applyFont="1" applyFill="1" applyBorder="1" applyAlignment="1">
      <alignment horizontal="right" vertical="center"/>
    </xf>
    <xf numFmtId="0" fontId="4" fillId="3" borderId="12" xfId="0" applyFont="1" applyFill="1" applyBorder="1" applyAlignment="1">
      <alignment horizontal="right" vertical="center"/>
    </xf>
    <xf numFmtId="0" fontId="4" fillId="3" borderId="13" xfId="0" applyFont="1" applyFill="1" applyBorder="1" applyAlignment="1">
      <alignment horizontal="right" vertical="center"/>
    </xf>
    <xf numFmtId="0" fontId="11"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4" fontId="0" fillId="2" borderId="6" xfId="0" applyNumberFormat="1" applyFill="1" applyBorder="1" applyAlignment="1" applyProtection="1">
      <alignment horizontal="center" vertical="center" wrapText="1"/>
      <protection locked="0"/>
    </xf>
    <xf numFmtId="4" fontId="3" fillId="2" borderId="6" xfId="0" applyNumberFormat="1" applyFont="1" applyFill="1" applyBorder="1" applyAlignment="1" applyProtection="1">
      <alignment horizontal="center" vertical="center" wrapText="1"/>
      <protection locked="0"/>
    </xf>
    <xf numFmtId="4" fontId="16" fillId="0" borderId="7" xfId="0" applyNumberFormat="1" applyFont="1" applyBorder="1" applyAlignment="1">
      <alignment horizontal="center" vertical="center" wrapText="1"/>
    </xf>
    <xf numFmtId="4" fontId="16" fillId="0" borderId="8" xfId="0" applyNumberFormat="1" applyFont="1" applyBorder="1" applyAlignment="1">
      <alignment horizontal="center" vertical="center" wrapText="1"/>
    </xf>
    <xf numFmtId="4" fontId="16" fillId="0" borderId="5" xfId="0" applyNumberFormat="1"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5" fontId="7" fillId="0" borderId="1" xfId="0" applyNumberFormat="1" applyFont="1" applyBorder="1" applyAlignment="1" applyProtection="1">
      <alignment horizontal="center" vertical="center" wrapText="1"/>
      <protection locked="0"/>
    </xf>
    <xf numFmtId="165" fontId="7" fillId="0" borderId="2" xfId="0" applyNumberFormat="1" applyFont="1" applyBorder="1" applyAlignment="1">
      <alignment horizontal="center" vertical="center" wrapText="1"/>
    </xf>
    <xf numFmtId="165" fontId="7" fillId="0" borderId="3" xfId="0" applyNumberFormat="1" applyFont="1" applyBorder="1" applyAlignment="1">
      <alignment horizontal="center" vertical="center" wrapText="1"/>
    </xf>
    <xf numFmtId="0" fontId="7" fillId="0" borderId="2"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4" xfId="0" applyNumberFormat="1" applyFont="1" applyBorder="1" applyAlignment="1">
      <alignment horizontal="center" vertical="center" wrapText="1"/>
    </xf>
    <xf numFmtId="165" fontId="7" fillId="0" borderId="2" xfId="0" applyNumberFormat="1" applyFont="1" applyBorder="1" applyAlignment="1" applyProtection="1">
      <alignment horizontal="center" vertical="center" wrapText="1"/>
      <protection locked="0"/>
    </xf>
    <xf numFmtId="165" fontId="7" fillId="0" borderId="4" xfId="0" applyNumberFormat="1"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3" xfId="0" applyFont="1" applyBorder="1" applyAlignment="1">
      <alignment horizontal="center" vertical="center" wrapText="1"/>
    </xf>
    <xf numFmtId="164" fontId="7" fillId="0" borderId="3" xfId="0" applyNumberFormat="1" applyFont="1" applyBorder="1" applyAlignment="1">
      <alignment horizontal="center" vertical="center" wrapText="1"/>
    </xf>
    <xf numFmtId="165" fontId="7" fillId="0" borderId="3" xfId="0" applyNumberFormat="1" applyFont="1" applyBorder="1" applyAlignment="1" applyProtection="1">
      <alignment horizontal="center" vertical="center" wrapText="1"/>
      <protection locked="0"/>
    </xf>
    <xf numFmtId="4" fontId="1" fillId="0" borderId="0" xfId="0" applyNumberFormat="1" applyFont="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44E2C-DF42-4323-B477-BCB66582C04E}">
  <sheetPr>
    <pageSetUpPr fitToPage="1"/>
  </sheetPr>
  <dimension ref="A1:F109"/>
  <sheetViews>
    <sheetView tabSelected="1" zoomScaleNormal="100" workbookViewId="0">
      <selection activeCell="A3" sqref="A3:F3"/>
    </sheetView>
  </sheetViews>
  <sheetFormatPr defaultRowHeight="15" x14ac:dyDescent="0.25"/>
  <cols>
    <col min="1" max="1" width="11.85546875" customWidth="1"/>
    <col min="2" max="2" width="56.85546875" style="6" bestFit="1" customWidth="1"/>
    <col min="5" max="5" width="12.28515625" customWidth="1"/>
    <col min="6" max="6" width="11.28515625" customWidth="1"/>
  </cols>
  <sheetData>
    <row r="1" spans="1:6" s="7" customFormat="1" ht="15.75" x14ac:dyDescent="0.25">
      <c r="A1" s="28" t="s">
        <v>153</v>
      </c>
      <c r="B1" s="29"/>
      <c r="C1" s="29"/>
      <c r="D1" s="29"/>
      <c r="E1" s="29"/>
      <c r="F1" s="29"/>
    </row>
    <row r="2" spans="1:6" s="7" customFormat="1" ht="15.75" x14ac:dyDescent="0.25">
      <c r="A2" s="30" t="s">
        <v>155</v>
      </c>
      <c r="B2" s="31"/>
      <c r="C2" s="31"/>
      <c r="D2" s="31"/>
      <c r="E2" s="31"/>
      <c r="F2" s="31"/>
    </row>
    <row r="3" spans="1:6" s="7" customFormat="1" ht="15.75" x14ac:dyDescent="0.25">
      <c r="A3" s="28" t="s">
        <v>163</v>
      </c>
      <c r="B3" s="29"/>
      <c r="C3" s="29"/>
      <c r="D3" s="29"/>
      <c r="E3" s="29"/>
      <c r="F3" s="29"/>
    </row>
    <row r="4" spans="1:6" s="7" customFormat="1" ht="15.75" x14ac:dyDescent="0.25">
      <c r="A4" s="8" t="s">
        <v>154</v>
      </c>
      <c r="B4" s="32"/>
      <c r="C4" s="32"/>
      <c r="D4" s="33"/>
      <c r="E4" s="33"/>
      <c r="F4" s="33"/>
    </row>
    <row r="5" spans="1:6" x14ac:dyDescent="0.25">
      <c r="A5" s="55"/>
      <c r="B5" s="55"/>
      <c r="C5" s="1"/>
      <c r="D5" s="2"/>
      <c r="E5" s="3"/>
      <c r="F5" s="3"/>
    </row>
    <row r="6" spans="1:6" x14ac:dyDescent="0.25">
      <c r="A6" s="34" t="s">
        <v>156</v>
      </c>
      <c r="B6" s="35"/>
      <c r="C6" s="35"/>
      <c r="D6" s="35"/>
      <c r="E6" s="35"/>
      <c r="F6" s="36"/>
    </row>
    <row r="7" spans="1:6" ht="38.25" x14ac:dyDescent="0.25">
      <c r="A7" s="4" t="s">
        <v>0</v>
      </c>
      <c r="B7" s="4" t="s">
        <v>1</v>
      </c>
      <c r="C7" s="4" t="s">
        <v>2</v>
      </c>
      <c r="D7" s="4" t="s">
        <v>3</v>
      </c>
      <c r="E7" s="18" t="s">
        <v>161</v>
      </c>
      <c r="F7" s="4" t="s">
        <v>162</v>
      </c>
    </row>
    <row r="8" spans="1:6" x14ac:dyDescent="0.25">
      <c r="A8" s="9">
        <v>1</v>
      </c>
      <c r="B8" s="4">
        <v>2</v>
      </c>
      <c r="C8" s="9">
        <v>3</v>
      </c>
      <c r="D8" s="9">
        <v>4</v>
      </c>
      <c r="E8" s="9">
        <v>5</v>
      </c>
      <c r="F8" s="9" t="s">
        <v>157</v>
      </c>
    </row>
    <row r="9" spans="1:6" ht="25.5" x14ac:dyDescent="0.25">
      <c r="A9" s="45" t="s">
        <v>4</v>
      </c>
      <c r="B9" s="10" t="s">
        <v>55</v>
      </c>
      <c r="C9" s="45" t="s">
        <v>5</v>
      </c>
      <c r="D9" s="45">
        <v>1</v>
      </c>
      <c r="E9" s="41"/>
      <c r="F9" s="41">
        <f>D9*E9</f>
        <v>0</v>
      </c>
    </row>
    <row r="10" spans="1:6" ht="63.75" x14ac:dyDescent="0.25">
      <c r="A10" s="52"/>
      <c r="B10" s="11" t="s">
        <v>58</v>
      </c>
      <c r="C10" s="52"/>
      <c r="D10" s="52"/>
      <c r="E10" s="42"/>
      <c r="F10" s="42"/>
    </row>
    <row r="11" spans="1:6" x14ac:dyDescent="0.25">
      <c r="A11" s="43" t="s">
        <v>6</v>
      </c>
      <c r="B11" s="12" t="s">
        <v>56</v>
      </c>
      <c r="C11" s="45" t="s">
        <v>7</v>
      </c>
      <c r="D11" s="47">
        <v>1</v>
      </c>
      <c r="E11" s="49"/>
      <c r="F11" s="41">
        <f t="shared" ref="F11" si="0">D11*E11</f>
        <v>0</v>
      </c>
    </row>
    <row r="12" spans="1:6" ht="63.75" x14ac:dyDescent="0.25">
      <c r="A12" s="51"/>
      <c r="B12" s="13" t="s">
        <v>59</v>
      </c>
      <c r="C12" s="52"/>
      <c r="D12" s="53"/>
      <c r="E12" s="54"/>
      <c r="F12" s="42"/>
    </row>
    <row r="13" spans="1:6" x14ac:dyDescent="0.25">
      <c r="A13" s="43" t="s">
        <v>8</v>
      </c>
      <c r="B13" s="10" t="s">
        <v>57</v>
      </c>
      <c r="C13" s="45" t="s">
        <v>7</v>
      </c>
      <c r="D13" s="47">
        <v>1</v>
      </c>
      <c r="E13" s="49"/>
      <c r="F13" s="41">
        <f t="shared" ref="F13" si="1">D13*E13</f>
        <v>0</v>
      </c>
    </row>
    <row r="14" spans="1:6" ht="51" x14ac:dyDescent="0.25">
      <c r="A14" s="44"/>
      <c r="B14" s="13" t="s">
        <v>60</v>
      </c>
      <c r="C14" s="46"/>
      <c r="D14" s="48"/>
      <c r="E14" s="50"/>
      <c r="F14" s="42"/>
    </row>
    <row r="15" spans="1:6" x14ac:dyDescent="0.25">
      <c r="A15" s="43" t="s">
        <v>9</v>
      </c>
      <c r="B15" s="10" t="s">
        <v>61</v>
      </c>
      <c r="C15" s="45" t="s">
        <v>5</v>
      </c>
      <c r="D15" s="47">
        <v>1</v>
      </c>
      <c r="E15" s="49"/>
      <c r="F15" s="41">
        <f t="shared" ref="F15" si="2">D15*E15</f>
        <v>0</v>
      </c>
    </row>
    <row r="16" spans="1:6" ht="51" x14ac:dyDescent="0.25">
      <c r="A16" s="44"/>
      <c r="B16" s="13" t="s">
        <v>62</v>
      </c>
      <c r="C16" s="46"/>
      <c r="D16" s="48"/>
      <c r="E16" s="50"/>
      <c r="F16" s="42"/>
    </row>
    <row r="17" spans="1:6" x14ac:dyDescent="0.25">
      <c r="A17" s="43" t="s">
        <v>10</v>
      </c>
      <c r="B17" s="12" t="s">
        <v>63</v>
      </c>
      <c r="C17" s="45" t="s">
        <v>5</v>
      </c>
      <c r="D17" s="47">
        <v>1</v>
      </c>
      <c r="E17" s="49"/>
      <c r="F17" s="41">
        <f t="shared" ref="F17" si="3">D17*E17</f>
        <v>0</v>
      </c>
    </row>
    <row r="18" spans="1:6" ht="38.25" x14ac:dyDescent="0.25">
      <c r="A18" s="44"/>
      <c r="B18" s="13" t="s">
        <v>64</v>
      </c>
      <c r="C18" s="46"/>
      <c r="D18" s="48"/>
      <c r="E18" s="50"/>
      <c r="F18" s="42"/>
    </row>
    <row r="19" spans="1:6" x14ac:dyDescent="0.25">
      <c r="A19" s="43" t="s">
        <v>11</v>
      </c>
      <c r="B19" s="12" t="s">
        <v>65</v>
      </c>
      <c r="C19" s="45" t="s">
        <v>7</v>
      </c>
      <c r="D19" s="47">
        <v>1</v>
      </c>
      <c r="E19" s="49"/>
      <c r="F19" s="41">
        <f t="shared" ref="F19" si="4">D19*E19</f>
        <v>0</v>
      </c>
    </row>
    <row r="20" spans="1:6" ht="38.25" x14ac:dyDescent="0.25">
      <c r="A20" s="44"/>
      <c r="B20" s="13" t="s">
        <v>66</v>
      </c>
      <c r="C20" s="46"/>
      <c r="D20" s="48"/>
      <c r="E20" s="50"/>
      <c r="F20" s="42"/>
    </row>
    <row r="21" spans="1:6" x14ac:dyDescent="0.25">
      <c r="A21" s="43" t="s">
        <v>12</v>
      </c>
      <c r="B21" s="12" t="s">
        <v>67</v>
      </c>
      <c r="C21" s="45" t="s">
        <v>5</v>
      </c>
      <c r="D21" s="47">
        <v>1</v>
      </c>
      <c r="E21" s="49"/>
      <c r="F21" s="41">
        <f t="shared" ref="F21" si="5">D21*E21</f>
        <v>0</v>
      </c>
    </row>
    <row r="22" spans="1:6" ht="38.25" x14ac:dyDescent="0.25">
      <c r="A22" s="44"/>
      <c r="B22" s="13" t="s">
        <v>68</v>
      </c>
      <c r="C22" s="46"/>
      <c r="D22" s="48"/>
      <c r="E22" s="50"/>
      <c r="F22" s="42"/>
    </row>
    <row r="23" spans="1:6" x14ac:dyDescent="0.25">
      <c r="A23" s="43" t="s">
        <v>13</v>
      </c>
      <c r="B23" s="12" t="s">
        <v>69</v>
      </c>
      <c r="C23" s="45" t="s">
        <v>7</v>
      </c>
      <c r="D23" s="47">
        <v>1</v>
      </c>
      <c r="E23" s="49"/>
      <c r="F23" s="41">
        <f t="shared" ref="F23" si="6">D23*E23</f>
        <v>0</v>
      </c>
    </row>
    <row r="24" spans="1:6" ht="51" x14ac:dyDescent="0.25">
      <c r="A24" s="44"/>
      <c r="B24" s="13" t="s">
        <v>70</v>
      </c>
      <c r="C24" s="46"/>
      <c r="D24" s="48"/>
      <c r="E24" s="50"/>
      <c r="F24" s="42"/>
    </row>
    <row r="25" spans="1:6" x14ac:dyDescent="0.25">
      <c r="A25" s="43" t="s">
        <v>14</v>
      </c>
      <c r="B25" s="12" t="s">
        <v>71</v>
      </c>
      <c r="C25" s="45" t="s">
        <v>5</v>
      </c>
      <c r="D25" s="47">
        <v>1</v>
      </c>
      <c r="E25" s="49"/>
      <c r="F25" s="41">
        <f t="shared" ref="F25" si="7">D25*E25</f>
        <v>0</v>
      </c>
    </row>
    <row r="26" spans="1:6" ht="38.25" x14ac:dyDescent="0.25">
      <c r="A26" s="44"/>
      <c r="B26" s="13" t="s">
        <v>72</v>
      </c>
      <c r="C26" s="46"/>
      <c r="D26" s="48"/>
      <c r="E26" s="50"/>
      <c r="F26" s="42"/>
    </row>
    <row r="27" spans="1:6" x14ac:dyDescent="0.25">
      <c r="A27" s="43" t="s">
        <v>15</v>
      </c>
      <c r="B27" s="12" t="s">
        <v>73</v>
      </c>
      <c r="C27" s="45" t="s">
        <v>5</v>
      </c>
      <c r="D27" s="47">
        <v>1</v>
      </c>
      <c r="E27" s="49"/>
      <c r="F27" s="41">
        <f t="shared" ref="F27" si="8">D27*E27</f>
        <v>0</v>
      </c>
    </row>
    <row r="28" spans="1:6" ht="51" x14ac:dyDescent="0.25">
      <c r="A28" s="44"/>
      <c r="B28" s="13" t="s">
        <v>74</v>
      </c>
      <c r="C28" s="46"/>
      <c r="D28" s="48"/>
      <c r="E28" s="50"/>
      <c r="F28" s="42"/>
    </row>
    <row r="29" spans="1:6" x14ac:dyDescent="0.25">
      <c r="A29" s="43" t="s">
        <v>16</v>
      </c>
      <c r="B29" s="12" t="s">
        <v>75</v>
      </c>
      <c r="C29" s="45" t="s">
        <v>5</v>
      </c>
      <c r="D29" s="47">
        <v>1</v>
      </c>
      <c r="E29" s="49"/>
      <c r="F29" s="41">
        <f t="shared" ref="F29" si="9">D29*E29</f>
        <v>0</v>
      </c>
    </row>
    <row r="30" spans="1:6" ht="38.25" x14ac:dyDescent="0.25">
      <c r="A30" s="44"/>
      <c r="B30" s="13" t="s">
        <v>76</v>
      </c>
      <c r="C30" s="46"/>
      <c r="D30" s="48"/>
      <c r="E30" s="50"/>
      <c r="F30" s="42"/>
    </row>
    <row r="31" spans="1:6" x14ac:dyDescent="0.25">
      <c r="A31" s="43" t="s">
        <v>17</v>
      </c>
      <c r="B31" s="12" t="s">
        <v>77</v>
      </c>
      <c r="C31" s="45" t="s">
        <v>5</v>
      </c>
      <c r="D31" s="47">
        <v>2</v>
      </c>
      <c r="E31" s="49"/>
      <c r="F31" s="41">
        <f t="shared" ref="F31" si="10">D31*E31</f>
        <v>0</v>
      </c>
    </row>
    <row r="32" spans="1:6" ht="51" x14ac:dyDescent="0.25">
      <c r="A32" s="44"/>
      <c r="B32" s="13" t="s">
        <v>78</v>
      </c>
      <c r="C32" s="46"/>
      <c r="D32" s="48"/>
      <c r="E32" s="50"/>
      <c r="F32" s="42"/>
    </row>
    <row r="33" spans="1:6" x14ac:dyDescent="0.25">
      <c r="A33" s="43" t="s">
        <v>18</v>
      </c>
      <c r="B33" s="12" t="s">
        <v>79</v>
      </c>
      <c r="C33" s="45" t="s">
        <v>5</v>
      </c>
      <c r="D33" s="47">
        <v>1</v>
      </c>
      <c r="E33" s="49"/>
      <c r="F33" s="41">
        <f t="shared" ref="F33" si="11">D33*E33</f>
        <v>0</v>
      </c>
    </row>
    <row r="34" spans="1:6" ht="38.25" x14ac:dyDescent="0.25">
      <c r="A34" s="44"/>
      <c r="B34" s="13" t="s">
        <v>80</v>
      </c>
      <c r="C34" s="46"/>
      <c r="D34" s="48"/>
      <c r="E34" s="50"/>
      <c r="F34" s="42"/>
    </row>
    <row r="35" spans="1:6" x14ac:dyDescent="0.25">
      <c r="A35" s="43" t="s">
        <v>19</v>
      </c>
      <c r="B35" s="12" t="s">
        <v>81</v>
      </c>
      <c r="C35" s="45" t="s">
        <v>7</v>
      </c>
      <c r="D35" s="47">
        <v>1</v>
      </c>
      <c r="E35" s="49"/>
      <c r="F35" s="41">
        <f t="shared" ref="F35" si="12">D35*E35</f>
        <v>0</v>
      </c>
    </row>
    <row r="36" spans="1:6" ht="51" x14ac:dyDescent="0.25">
      <c r="A36" s="44"/>
      <c r="B36" s="13" t="s">
        <v>82</v>
      </c>
      <c r="C36" s="46"/>
      <c r="D36" s="48"/>
      <c r="E36" s="50"/>
      <c r="F36" s="42"/>
    </row>
    <row r="37" spans="1:6" x14ac:dyDescent="0.25">
      <c r="A37" s="43" t="s">
        <v>20</v>
      </c>
      <c r="B37" s="12" t="s">
        <v>83</v>
      </c>
      <c r="C37" s="45" t="s">
        <v>5</v>
      </c>
      <c r="D37" s="47">
        <v>1</v>
      </c>
      <c r="E37" s="49"/>
      <c r="F37" s="41">
        <f t="shared" ref="F37" si="13">D37*E37</f>
        <v>0</v>
      </c>
    </row>
    <row r="38" spans="1:6" ht="51" x14ac:dyDescent="0.25">
      <c r="A38" s="44"/>
      <c r="B38" s="13" t="s">
        <v>84</v>
      </c>
      <c r="C38" s="46"/>
      <c r="D38" s="48"/>
      <c r="E38" s="50"/>
      <c r="F38" s="42"/>
    </row>
    <row r="39" spans="1:6" x14ac:dyDescent="0.25">
      <c r="A39" s="43" t="s">
        <v>21</v>
      </c>
      <c r="B39" s="12" t="s">
        <v>85</v>
      </c>
      <c r="C39" s="45" t="s">
        <v>5</v>
      </c>
      <c r="D39" s="47">
        <v>1</v>
      </c>
      <c r="E39" s="49"/>
      <c r="F39" s="41">
        <f t="shared" ref="F39" si="14">D39*E39</f>
        <v>0</v>
      </c>
    </row>
    <row r="40" spans="1:6" ht="51" x14ac:dyDescent="0.25">
      <c r="A40" s="44"/>
      <c r="B40" s="13" t="s">
        <v>86</v>
      </c>
      <c r="C40" s="46"/>
      <c r="D40" s="48"/>
      <c r="E40" s="50"/>
      <c r="F40" s="42"/>
    </row>
    <row r="41" spans="1:6" x14ac:dyDescent="0.25">
      <c r="A41" s="43" t="s">
        <v>22</v>
      </c>
      <c r="B41" s="12" t="s">
        <v>87</v>
      </c>
      <c r="C41" s="45" t="s">
        <v>5</v>
      </c>
      <c r="D41" s="47">
        <v>1</v>
      </c>
      <c r="E41" s="49"/>
      <c r="F41" s="41">
        <f t="shared" ref="F41" si="15">D41*E41</f>
        <v>0</v>
      </c>
    </row>
    <row r="42" spans="1:6" ht="51" x14ac:dyDescent="0.25">
      <c r="A42" s="44"/>
      <c r="B42" s="13" t="s">
        <v>88</v>
      </c>
      <c r="C42" s="46"/>
      <c r="D42" s="48"/>
      <c r="E42" s="50"/>
      <c r="F42" s="42"/>
    </row>
    <row r="43" spans="1:6" x14ac:dyDescent="0.25">
      <c r="A43" s="43" t="s">
        <v>23</v>
      </c>
      <c r="B43" s="12" t="s">
        <v>89</v>
      </c>
      <c r="C43" s="45" t="s">
        <v>5</v>
      </c>
      <c r="D43" s="47">
        <v>1</v>
      </c>
      <c r="E43" s="49"/>
      <c r="F43" s="41">
        <f t="shared" ref="F43" si="16">D43*E43</f>
        <v>0</v>
      </c>
    </row>
    <row r="44" spans="1:6" ht="63.75" x14ac:dyDescent="0.25">
      <c r="A44" s="44"/>
      <c r="B44" s="13" t="s">
        <v>90</v>
      </c>
      <c r="C44" s="46"/>
      <c r="D44" s="48"/>
      <c r="E44" s="50"/>
      <c r="F44" s="42"/>
    </row>
    <row r="45" spans="1:6" x14ac:dyDescent="0.25">
      <c r="A45" s="43" t="s">
        <v>24</v>
      </c>
      <c r="B45" s="12" t="s">
        <v>91</v>
      </c>
      <c r="C45" s="45" t="s">
        <v>5</v>
      </c>
      <c r="D45" s="47">
        <v>1</v>
      </c>
      <c r="E45" s="49"/>
      <c r="F45" s="41">
        <f t="shared" ref="F45" si="17">D45*E45</f>
        <v>0</v>
      </c>
    </row>
    <row r="46" spans="1:6" ht="51" x14ac:dyDescent="0.25">
      <c r="A46" s="44"/>
      <c r="B46" s="13" t="s">
        <v>92</v>
      </c>
      <c r="C46" s="46"/>
      <c r="D46" s="48"/>
      <c r="E46" s="50"/>
      <c r="F46" s="42"/>
    </row>
    <row r="47" spans="1:6" x14ac:dyDescent="0.25">
      <c r="A47" s="43" t="s">
        <v>25</v>
      </c>
      <c r="B47" s="12" t="s">
        <v>93</v>
      </c>
      <c r="C47" s="45" t="s">
        <v>7</v>
      </c>
      <c r="D47" s="47">
        <v>1</v>
      </c>
      <c r="E47" s="49"/>
      <c r="F47" s="41">
        <f t="shared" ref="F47" si="18">D47*E47</f>
        <v>0</v>
      </c>
    </row>
    <row r="48" spans="1:6" ht="51" x14ac:dyDescent="0.25">
      <c r="A48" s="44"/>
      <c r="B48" s="13" t="s">
        <v>94</v>
      </c>
      <c r="C48" s="46"/>
      <c r="D48" s="48"/>
      <c r="E48" s="50"/>
      <c r="F48" s="42"/>
    </row>
    <row r="49" spans="1:6" x14ac:dyDescent="0.25">
      <c r="A49" s="43" t="s">
        <v>26</v>
      </c>
      <c r="B49" s="12" t="s">
        <v>95</v>
      </c>
      <c r="C49" s="45" t="s">
        <v>7</v>
      </c>
      <c r="D49" s="47">
        <v>1</v>
      </c>
      <c r="E49" s="49"/>
      <c r="F49" s="41">
        <f t="shared" ref="F49" si="19">D49*E49</f>
        <v>0</v>
      </c>
    </row>
    <row r="50" spans="1:6" ht="38.25" x14ac:dyDescent="0.25">
      <c r="A50" s="44"/>
      <c r="B50" s="13" t="s">
        <v>96</v>
      </c>
      <c r="C50" s="46"/>
      <c r="D50" s="48"/>
      <c r="E50" s="50"/>
      <c r="F50" s="42"/>
    </row>
    <row r="51" spans="1:6" x14ac:dyDescent="0.25">
      <c r="A51" s="43" t="s">
        <v>27</v>
      </c>
      <c r="B51" s="12" t="s">
        <v>97</v>
      </c>
      <c r="C51" s="45" t="s">
        <v>5</v>
      </c>
      <c r="D51" s="47">
        <v>1</v>
      </c>
      <c r="E51" s="49"/>
      <c r="F51" s="41">
        <f t="shared" ref="F51" si="20">D51*E51</f>
        <v>0</v>
      </c>
    </row>
    <row r="52" spans="1:6" ht="38.25" x14ac:dyDescent="0.25">
      <c r="A52" s="44"/>
      <c r="B52" s="13" t="s">
        <v>98</v>
      </c>
      <c r="C52" s="46"/>
      <c r="D52" s="48"/>
      <c r="E52" s="50"/>
      <c r="F52" s="42"/>
    </row>
    <row r="53" spans="1:6" x14ac:dyDescent="0.25">
      <c r="A53" s="43" t="s">
        <v>28</v>
      </c>
      <c r="B53" s="12" t="s">
        <v>99</v>
      </c>
      <c r="C53" s="45" t="s">
        <v>5</v>
      </c>
      <c r="D53" s="47">
        <v>1</v>
      </c>
      <c r="E53" s="49"/>
      <c r="F53" s="41">
        <f t="shared" ref="F53" si="21">D53*E53</f>
        <v>0</v>
      </c>
    </row>
    <row r="54" spans="1:6" ht="51" x14ac:dyDescent="0.25">
      <c r="A54" s="44"/>
      <c r="B54" s="13" t="s">
        <v>100</v>
      </c>
      <c r="C54" s="46"/>
      <c r="D54" s="48"/>
      <c r="E54" s="50"/>
      <c r="F54" s="42"/>
    </row>
    <row r="55" spans="1:6" x14ac:dyDescent="0.25">
      <c r="A55" s="43" t="s">
        <v>29</v>
      </c>
      <c r="B55" s="12" t="s">
        <v>101</v>
      </c>
      <c r="C55" s="45" t="s">
        <v>7</v>
      </c>
      <c r="D55" s="47">
        <v>1</v>
      </c>
      <c r="E55" s="49"/>
      <c r="F55" s="41">
        <f t="shared" ref="F55" si="22">D55*E55</f>
        <v>0</v>
      </c>
    </row>
    <row r="56" spans="1:6" ht="51" x14ac:dyDescent="0.25">
      <c r="A56" s="44"/>
      <c r="B56" s="13" t="s">
        <v>102</v>
      </c>
      <c r="C56" s="46"/>
      <c r="D56" s="48"/>
      <c r="E56" s="50"/>
      <c r="F56" s="42"/>
    </row>
    <row r="57" spans="1:6" x14ac:dyDescent="0.25">
      <c r="A57" s="43" t="s">
        <v>30</v>
      </c>
      <c r="B57" s="12" t="s">
        <v>103</v>
      </c>
      <c r="C57" s="45" t="s">
        <v>7</v>
      </c>
      <c r="D57" s="47">
        <v>1</v>
      </c>
      <c r="E57" s="49"/>
      <c r="F57" s="41">
        <f t="shared" ref="F57" si="23">D57*E57</f>
        <v>0</v>
      </c>
    </row>
    <row r="58" spans="1:6" ht="51" x14ac:dyDescent="0.25">
      <c r="A58" s="44"/>
      <c r="B58" s="13" t="s">
        <v>104</v>
      </c>
      <c r="C58" s="46"/>
      <c r="D58" s="48"/>
      <c r="E58" s="50"/>
      <c r="F58" s="42"/>
    </row>
    <row r="59" spans="1:6" x14ac:dyDescent="0.25">
      <c r="A59" s="43" t="s">
        <v>31</v>
      </c>
      <c r="B59" s="12" t="s">
        <v>105</v>
      </c>
      <c r="C59" s="45" t="s">
        <v>7</v>
      </c>
      <c r="D59" s="47">
        <v>1</v>
      </c>
      <c r="E59" s="49"/>
      <c r="F59" s="41">
        <f t="shared" ref="F59" si="24">D59*E59</f>
        <v>0</v>
      </c>
    </row>
    <row r="60" spans="1:6" ht="51" x14ac:dyDescent="0.25">
      <c r="A60" s="44"/>
      <c r="B60" s="13" t="s">
        <v>106</v>
      </c>
      <c r="C60" s="46"/>
      <c r="D60" s="48"/>
      <c r="E60" s="50"/>
      <c r="F60" s="42"/>
    </row>
    <row r="61" spans="1:6" x14ac:dyDescent="0.25">
      <c r="A61" s="43" t="s">
        <v>32</v>
      </c>
      <c r="B61" s="12" t="s">
        <v>107</v>
      </c>
      <c r="C61" s="45" t="s">
        <v>7</v>
      </c>
      <c r="D61" s="47">
        <v>1</v>
      </c>
      <c r="E61" s="49"/>
      <c r="F61" s="41">
        <f t="shared" ref="F61" si="25">D61*E61</f>
        <v>0</v>
      </c>
    </row>
    <row r="62" spans="1:6" ht="51" x14ac:dyDescent="0.25">
      <c r="A62" s="44"/>
      <c r="B62" s="13" t="s">
        <v>108</v>
      </c>
      <c r="C62" s="46"/>
      <c r="D62" s="48"/>
      <c r="E62" s="50"/>
      <c r="F62" s="42"/>
    </row>
    <row r="63" spans="1:6" x14ac:dyDescent="0.25">
      <c r="A63" s="43" t="s">
        <v>33</v>
      </c>
      <c r="B63" s="12" t="s">
        <v>109</v>
      </c>
      <c r="C63" s="45" t="s">
        <v>7</v>
      </c>
      <c r="D63" s="47">
        <v>1</v>
      </c>
      <c r="E63" s="49"/>
      <c r="F63" s="41">
        <f t="shared" ref="F63" si="26">D63*E63</f>
        <v>0</v>
      </c>
    </row>
    <row r="64" spans="1:6" ht="63.75" x14ac:dyDescent="0.25">
      <c r="A64" s="44"/>
      <c r="B64" s="13" t="s">
        <v>110</v>
      </c>
      <c r="C64" s="46"/>
      <c r="D64" s="48"/>
      <c r="E64" s="50"/>
      <c r="F64" s="42"/>
    </row>
    <row r="65" spans="1:6" x14ac:dyDescent="0.25">
      <c r="A65" s="43" t="s">
        <v>34</v>
      </c>
      <c r="B65" s="12" t="s">
        <v>111</v>
      </c>
      <c r="C65" s="45" t="s">
        <v>7</v>
      </c>
      <c r="D65" s="47">
        <v>1</v>
      </c>
      <c r="E65" s="49"/>
      <c r="F65" s="41">
        <f t="shared" ref="F65" si="27">D65*E65</f>
        <v>0</v>
      </c>
    </row>
    <row r="66" spans="1:6" ht="51" x14ac:dyDescent="0.25">
      <c r="A66" s="44"/>
      <c r="B66" s="13" t="s">
        <v>112</v>
      </c>
      <c r="C66" s="46"/>
      <c r="D66" s="48"/>
      <c r="E66" s="50"/>
      <c r="F66" s="42"/>
    </row>
    <row r="67" spans="1:6" x14ac:dyDescent="0.25">
      <c r="A67" s="43" t="s">
        <v>35</v>
      </c>
      <c r="B67" s="12" t="s">
        <v>113</v>
      </c>
      <c r="C67" s="45" t="s">
        <v>7</v>
      </c>
      <c r="D67" s="47">
        <v>1</v>
      </c>
      <c r="E67" s="49"/>
      <c r="F67" s="41">
        <f t="shared" ref="F67" si="28">D67*E67</f>
        <v>0</v>
      </c>
    </row>
    <row r="68" spans="1:6" ht="63.75" x14ac:dyDescent="0.25">
      <c r="A68" s="44"/>
      <c r="B68" s="13" t="s">
        <v>114</v>
      </c>
      <c r="C68" s="46"/>
      <c r="D68" s="48"/>
      <c r="E68" s="50"/>
      <c r="F68" s="42"/>
    </row>
    <row r="69" spans="1:6" x14ac:dyDescent="0.25">
      <c r="A69" s="43" t="s">
        <v>36</v>
      </c>
      <c r="B69" s="12" t="s">
        <v>115</v>
      </c>
      <c r="C69" s="45" t="s">
        <v>5</v>
      </c>
      <c r="D69" s="47">
        <v>1</v>
      </c>
      <c r="E69" s="49"/>
      <c r="F69" s="41">
        <f t="shared" ref="F69" si="29">D69*E69</f>
        <v>0</v>
      </c>
    </row>
    <row r="70" spans="1:6" ht="63.75" x14ac:dyDescent="0.25">
      <c r="A70" s="44"/>
      <c r="B70" s="13" t="s">
        <v>116</v>
      </c>
      <c r="C70" s="46"/>
      <c r="D70" s="48"/>
      <c r="E70" s="50"/>
      <c r="F70" s="42"/>
    </row>
    <row r="71" spans="1:6" x14ac:dyDescent="0.25">
      <c r="A71" s="43" t="s">
        <v>37</v>
      </c>
      <c r="B71" s="12" t="s">
        <v>117</v>
      </c>
      <c r="C71" s="45" t="s">
        <v>5</v>
      </c>
      <c r="D71" s="47">
        <v>1</v>
      </c>
      <c r="E71" s="49"/>
      <c r="F71" s="41">
        <f t="shared" ref="F71" si="30">D71*E71</f>
        <v>0</v>
      </c>
    </row>
    <row r="72" spans="1:6" ht="51" x14ac:dyDescent="0.25">
      <c r="A72" s="44"/>
      <c r="B72" s="13" t="s">
        <v>118</v>
      </c>
      <c r="C72" s="46"/>
      <c r="D72" s="48"/>
      <c r="E72" s="50"/>
      <c r="F72" s="42"/>
    </row>
    <row r="73" spans="1:6" x14ac:dyDescent="0.25">
      <c r="A73" s="43" t="s">
        <v>38</v>
      </c>
      <c r="B73" s="12" t="s">
        <v>119</v>
      </c>
      <c r="C73" s="45" t="s">
        <v>5</v>
      </c>
      <c r="D73" s="47">
        <v>1</v>
      </c>
      <c r="E73" s="49"/>
      <c r="F73" s="41">
        <f t="shared" ref="F73" si="31">D73*E73</f>
        <v>0</v>
      </c>
    </row>
    <row r="74" spans="1:6" ht="51" x14ac:dyDescent="0.25">
      <c r="A74" s="44"/>
      <c r="B74" s="13" t="s">
        <v>120</v>
      </c>
      <c r="C74" s="46"/>
      <c r="D74" s="48"/>
      <c r="E74" s="50"/>
      <c r="F74" s="42"/>
    </row>
    <row r="75" spans="1:6" x14ac:dyDescent="0.25">
      <c r="A75" s="43" t="s">
        <v>39</v>
      </c>
      <c r="B75" s="12" t="s">
        <v>121</v>
      </c>
      <c r="C75" s="45" t="s">
        <v>5</v>
      </c>
      <c r="D75" s="47">
        <v>1</v>
      </c>
      <c r="E75" s="49"/>
      <c r="F75" s="41">
        <f t="shared" ref="F75" si="32">D75*E75</f>
        <v>0</v>
      </c>
    </row>
    <row r="76" spans="1:6" ht="51" x14ac:dyDescent="0.25">
      <c r="A76" s="44"/>
      <c r="B76" s="13" t="s">
        <v>122</v>
      </c>
      <c r="C76" s="46"/>
      <c r="D76" s="48"/>
      <c r="E76" s="50"/>
      <c r="F76" s="42"/>
    </row>
    <row r="77" spans="1:6" x14ac:dyDescent="0.25">
      <c r="A77" s="43" t="s">
        <v>40</v>
      </c>
      <c r="B77" s="10" t="s">
        <v>123</v>
      </c>
      <c r="C77" s="45" t="s">
        <v>5</v>
      </c>
      <c r="D77" s="47">
        <v>1</v>
      </c>
      <c r="E77" s="49"/>
      <c r="F77" s="41">
        <f t="shared" ref="F77" si="33">D77*E77</f>
        <v>0</v>
      </c>
    </row>
    <row r="78" spans="1:6" ht="63.75" x14ac:dyDescent="0.25">
      <c r="A78" s="44"/>
      <c r="B78" s="13" t="s">
        <v>124</v>
      </c>
      <c r="C78" s="46"/>
      <c r="D78" s="48"/>
      <c r="E78" s="50"/>
      <c r="F78" s="42"/>
    </row>
    <row r="79" spans="1:6" x14ac:dyDescent="0.25">
      <c r="A79" s="43" t="s">
        <v>41</v>
      </c>
      <c r="B79" s="12" t="s">
        <v>125</v>
      </c>
      <c r="C79" s="45" t="s">
        <v>5</v>
      </c>
      <c r="D79" s="47">
        <v>1</v>
      </c>
      <c r="E79" s="49"/>
      <c r="F79" s="41">
        <f t="shared" ref="F79" si="34">D79*E79</f>
        <v>0</v>
      </c>
    </row>
    <row r="80" spans="1:6" ht="63.75" x14ac:dyDescent="0.25">
      <c r="A80" s="44"/>
      <c r="B80" s="13" t="s">
        <v>126</v>
      </c>
      <c r="C80" s="46"/>
      <c r="D80" s="48"/>
      <c r="E80" s="50"/>
      <c r="F80" s="42"/>
    </row>
    <row r="81" spans="1:6" x14ac:dyDescent="0.25">
      <c r="A81" s="43" t="s">
        <v>42</v>
      </c>
      <c r="B81" s="12" t="s">
        <v>127</v>
      </c>
      <c r="C81" s="45" t="s">
        <v>5</v>
      </c>
      <c r="D81" s="47">
        <v>1</v>
      </c>
      <c r="E81" s="49"/>
      <c r="F81" s="41">
        <f t="shared" ref="F81" si="35">D81*E81</f>
        <v>0</v>
      </c>
    </row>
    <row r="82" spans="1:6" ht="76.5" x14ac:dyDescent="0.25">
      <c r="A82" s="44"/>
      <c r="B82" s="13" t="s">
        <v>128</v>
      </c>
      <c r="C82" s="46"/>
      <c r="D82" s="48"/>
      <c r="E82" s="50"/>
      <c r="F82" s="42"/>
    </row>
    <row r="83" spans="1:6" x14ac:dyDescent="0.25">
      <c r="A83" s="43" t="s">
        <v>43</v>
      </c>
      <c r="B83" s="12" t="s">
        <v>129</v>
      </c>
      <c r="C83" s="45" t="s">
        <v>7</v>
      </c>
      <c r="D83" s="47">
        <v>1</v>
      </c>
      <c r="E83" s="49"/>
      <c r="F83" s="41">
        <f t="shared" ref="F83" si="36">D83*E83</f>
        <v>0</v>
      </c>
    </row>
    <row r="84" spans="1:6" ht="63.75" x14ac:dyDescent="0.25">
      <c r="A84" s="44"/>
      <c r="B84" s="13" t="s">
        <v>130</v>
      </c>
      <c r="C84" s="46"/>
      <c r="D84" s="48"/>
      <c r="E84" s="50"/>
      <c r="F84" s="42"/>
    </row>
    <row r="85" spans="1:6" x14ac:dyDescent="0.25">
      <c r="A85" s="43" t="s">
        <v>44</v>
      </c>
      <c r="B85" s="12" t="s">
        <v>131</v>
      </c>
      <c r="C85" s="45" t="s">
        <v>7</v>
      </c>
      <c r="D85" s="47">
        <v>1</v>
      </c>
      <c r="E85" s="49"/>
      <c r="F85" s="41">
        <f t="shared" ref="F85" si="37">D85*E85</f>
        <v>0</v>
      </c>
    </row>
    <row r="86" spans="1:6" ht="76.5" x14ac:dyDescent="0.25">
      <c r="A86" s="44"/>
      <c r="B86" s="13" t="s">
        <v>132</v>
      </c>
      <c r="C86" s="46"/>
      <c r="D86" s="48"/>
      <c r="E86" s="50"/>
      <c r="F86" s="42"/>
    </row>
    <row r="87" spans="1:6" x14ac:dyDescent="0.25">
      <c r="A87" s="43" t="s">
        <v>45</v>
      </c>
      <c r="B87" s="12" t="s">
        <v>133</v>
      </c>
      <c r="C87" s="45" t="s">
        <v>7</v>
      </c>
      <c r="D87" s="47">
        <v>1</v>
      </c>
      <c r="E87" s="49"/>
      <c r="F87" s="41">
        <f t="shared" ref="F87" si="38">D87*E87</f>
        <v>0</v>
      </c>
    </row>
    <row r="88" spans="1:6" ht="63.75" x14ac:dyDescent="0.25">
      <c r="A88" s="44"/>
      <c r="B88" s="13" t="s">
        <v>134</v>
      </c>
      <c r="C88" s="46"/>
      <c r="D88" s="48"/>
      <c r="E88" s="50"/>
      <c r="F88" s="42"/>
    </row>
    <row r="89" spans="1:6" x14ac:dyDescent="0.25">
      <c r="A89" s="43" t="s">
        <v>46</v>
      </c>
      <c r="B89" s="12" t="s">
        <v>135</v>
      </c>
      <c r="C89" s="45" t="s">
        <v>7</v>
      </c>
      <c r="D89" s="47">
        <v>1</v>
      </c>
      <c r="E89" s="49"/>
      <c r="F89" s="41">
        <f t="shared" ref="F89" si="39">D89*E89</f>
        <v>0</v>
      </c>
    </row>
    <row r="90" spans="1:6" ht="51" x14ac:dyDescent="0.25">
      <c r="A90" s="44"/>
      <c r="B90" s="13" t="s">
        <v>136</v>
      </c>
      <c r="C90" s="46"/>
      <c r="D90" s="48"/>
      <c r="E90" s="50"/>
      <c r="F90" s="42"/>
    </row>
    <row r="91" spans="1:6" x14ac:dyDescent="0.25">
      <c r="A91" s="43" t="s">
        <v>47</v>
      </c>
      <c r="B91" s="12" t="s">
        <v>137</v>
      </c>
      <c r="C91" s="45" t="s">
        <v>7</v>
      </c>
      <c r="D91" s="47">
        <v>1</v>
      </c>
      <c r="E91" s="49"/>
      <c r="F91" s="41">
        <f t="shared" ref="F91" si="40">D91*E91</f>
        <v>0</v>
      </c>
    </row>
    <row r="92" spans="1:6" ht="63.75" x14ac:dyDescent="0.25">
      <c r="A92" s="44"/>
      <c r="B92" s="13" t="s">
        <v>138</v>
      </c>
      <c r="C92" s="46"/>
      <c r="D92" s="48"/>
      <c r="E92" s="50"/>
      <c r="F92" s="42"/>
    </row>
    <row r="93" spans="1:6" x14ac:dyDescent="0.25">
      <c r="A93" s="43" t="s">
        <v>48</v>
      </c>
      <c r="B93" s="12" t="s">
        <v>139</v>
      </c>
      <c r="C93" s="45" t="s">
        <v>7</v>
      </c>
      <c r="D93" s="47">
        <v>1</v>
      </c>
      <c r="E93" s="49"/>
      <c r="F93" s="41">
        <f t="shared" ref="F93" si="41">D93*E93</f>
        <v>0</v>
      </c>
    </row>
    <row r="94" spans="1:6" ht="51" x14ac:dyDescent="0.25">
      <c r="A94" s="44"/>
      <c r="B94" s="13" t="s">
        <v>140</v>
      </c>
      <c r="C94" s="46"/>
      <c r="D94" s="48"/>
      <c r="E94" s="50"/>
      <c r="F94" s="42"/>
    </row>
    <row r="95" spans="1:6" x14ac:dyDescent="0.25">
      <c r="A95" s="43" t="s">
        <v>49</v>
      </c>
      <c r="B95" s="12" t="s">
        <v>141</v>
      </c>
      <c r="C95" s="45" t="s">
        <v>7</v>
      </c>
      <c r="D95" s="47">
        <v>1</v>
      </c>
      <c r="E95" s="49"/>
      <c r="F95" s="41">
        <f t="shared" ref="F95" si="42">D95*E95</f>
        <v>0</v>
      </c>
    </row>
    <row r="96" spans="1:6" ht="63.75" x14ac:dyDescent="0.25">
      <c r="A96" s="44"/>
      <c r="B96" s="13" t="s">
        <v>142</v>
      </c>
      <c r="C96" s="46"/>
      <c r="D96" s="48"/>
      <c r="E96" s="50"/>
      <c r="F96" s="42"/>
    </row>
    <row r="97" spans="1:6" x14ac:dyDescent="0.25">
      <c r="A97" s="43" t="s">
        <v>50</v>
      </c>
      <c r="B97" s="12" t="s">
        <v>143</v>
      </c>
      <c r="C97" s="45" t="s">
        <v>7</v>
      </c>
      <c r="D97" s="47">
        <v>1</v>
      </c>
      <c r="E97" s="49"/>
      <c r="F97" s="41">
        <f t="shared" ref="F97" si="43">D97*E97</f>
        <v>0</v>
      </c>
    </row>
    <row r="98" spans="1:6" ht="51" x14ac:dyDescent="0.25">
      <c r="A98" s="44"/>
      <c r="B98" s="13" t="s">
        <v>144</v>
      </c>
      <c r="C98" s="46"/>
      <c r="D98" s="48"/>
      <c r="E98" s="50"/>
      <c r="F98" s="42"/>
    </row>
    <row r="99" spans="1:6" x14ac:dyDescent="0.25">
      <c r="A99" s="43" t="s">
        <v>51</v>
      </c>
      <c r="B99" s="12" t="s">
        <v>145</v>
      </c>
      <c r="C99" s="45" t="s">
        <v>7</v>
      </c>
      <c r="D99" s="47">
        <v>1</v>
      </c>
      <c r="E99" s="49"/>
      <c r="F99" s="41">
        <f t="shared" ref="F99" si="44">D99*E99</f>
        <v>0</v>
      </c>
    </row>
    <row r="100" spans="1:6" ht="63.75" x14ac:dyDescent="0.25">
      <c r="A100" s="44"/>
      <c r="B100" s="13" t="s">
        <v>146</v>
      </c>
      <c r="C100" s="46"/>
      <c r="D100" s="48"/>
      <c r="E100" s="50"/>
      <c r="F100" s="42"/>
    </row>
    <row r="101" spans="1:6" x14ac:dyDescent="0.25">
      <c r="A101" s="43" t="s">
        <v>52</v>
      </c>
      <c r="B101" s="12" t="s">
        <v>147</v>
      </c>
      <c r="C101" s="45" t="s">
        <v>5</v>
      </c>
      <c r="D101" s="47">
        <v>1</v>
      </c>
      <c r="E101" s="49"/>
      <c r="F101" s="41">
        <f t="shared" ref="F101" si="45">D101*E101</f>
        <v>0</v>
      </c>
    </row>
    <row r="102" spans="1:6" ht="63.75" x14ac:dyDescent="0.25">
      <c r="A102" s="44"/>
      <c r="B102" s="13" t="s">
        <v>148</v>
      </c>
      <c r="C102" s="46"/>
      <c r="D102" s="48"/>
      <c r="E102" s="50"/>
      <c r="F102" s="42"/>
    </row>
    <row r="103" spans="1:6" x14ac:dyDescent="0.25">
      <c r="A103" s="43" t="s">
        <v>53</v>
      </c>
      <c r="B103" s="12" t="s">
        <v>149</v>
      </c>
      <c r="C103" s="45" t="s">
        <v>5</v>
      </c>
      <c r="D103" s="47">
        <v>2</v>
      </c>
      <c r="E103" s="49"/>
      <c r="F103" s="41">
        <f t="shared" ref="F103" si="46">D103*E103</f>
        <v>0</v>
      </c>
    </row>
    <row r="104" spans="1:6" ht="51" x14ac:dyDescent="0.25">
      <c r="A104" s="44"/>
      <c r="B104" s="13" t="s">
        <v>150</v>
      </c>
      <c r="C104" s="46"/>
      <c r="D104" s="48"/>
      <c r="E104" s="50"/>
      <c r="F104" s="42"/>
    </row>
    <row r="105" spans="1:6" x14ac:dyDescent="0.25">
      <c r="A105" s="37" t="s">
        <v>54</v>
      </c>
      <c r="B105" s="14" t="s">
        <v>151</v>
      </c>
      <c r="C105" s="38" t="s">
        <v>5</v>
      </c>
      <c r="D105" s="39">
        <v>1</v>
      </c>
      <c r="E105" s="40"/>
      <c r="F105" s="41">
        <f t="shared" ref="F105" si="47">D105*E105</f>
        <v>0</v>
      </c>
    </row>
    <row r="106" spans="1:6" ht="40.5" x14ac:dyDescent="0.25">
      <c r="A106" s="37"/>
      <c r="B106" s="15" t="s">
        <v>152</v>
      </c>
      <c r="C106" s="38"/>
      <c r="D106" s="39"/>
      <c r="E106" s="40"/>
      <c r="F106" s="42"/>
    </row>
    <row r="107" spans="1:6" s="5" customFormat="1" ht="18.75" x14ac:dyDescent="0.25">
      <c r="A107" s="19" t="s">
        <v>158</v>
      </c>
      <c r="B107" s="20"/>
      <c r="C107" s="20"/>
      <c r="D107" s="20"/>
      <c r="E107" s="21"/>
      <c r="F107" s="16">
        <f>SUM(F9:F106)</f>
        <v>0</v>
      </c>
    </row>
    <row r="108" spans="1:6" s="5" customFormat="1" ht="18.75" customHeight="1" x14ac:dyDescent="0.25">
      <c r="A108" s="22" t="s">
        <v>159</v>
      </c>
      <c r="B108" s="23"/>
      <c r="C108" s="23"/>
      <c r="D108" s="23"/>
      <c r="E108" s="24"/>
      <c r="F108" s="16">
        <f>F107*25%</f>
        <v>0</v>
      </c>
    </row>
    <row r="109" spans="1:6" s="5" customFormat="1" ht="19.5" thickBot="1" x14ac:dyDescent="0.3">
      <c r="A109" s="25" t="s">
        <v>160</v>
      </c>
      <c r="B109" s="26"/>
      <c r="C109" s="26"/>
      <c r="D109" s="26"/>
      <c r="E109" s="27"/>
      <c r="F109" s="17">
        <f>F107+F108</f>
        <v>0</v>
      </c>
    </row>
  </sheetData>
  <mergeCells count="254">
    <mergeCell ref="F9:F10"/>
    <mergeCell ref="A11:A12"/>
    <mergeCell ref="C11:C12"/>
    <mergeCell ref="D11:D12"/>
    <mergeCell ref="E11:E12"/>
    <mergeCell ref="F11:F12"/>
    <mergeCell ref="A5:B5"/>
    <mergeCell ref="A9:A10"/>
    <mergeCell ref="C9:C10"/>
    <mergeCell ref="D9:D10"/>
    <mergeCell ref="E9:E10"/>
    <mergeCell ref="A15:A16"/>
    <mergeCell ref="C15:C16"/>
    <mergeCell ref="D15:D16"/>
    <mergeCell ref="E15:E16"/>
    <mergeCell ref="F15:F16"/>
    <mergeCell ref="A13:A14"/>
    <mergeCell ref="C13:C14"/>
    <mergeCell ref="D13:D14"/>
    <mergeCell ref="E13:E14"/>
    <mergeCell ref="F13:F14"/>
    <mergeCell ref="A19:A20"/>
    <mergeCell ref="C19:C20"/>
    <mergeCell ref="D19:D20"/>
    <mergeCell ref="E19:E20"/>
    <mergeCell ref="F19:F20"/>
    <mergeCell ref="A17:A18"/>
    <mergeCell ref="C17:C18"/>
    <mergeCell ref="D17:D18"/>
    <mergeCell ref="E17:E18"/>
    <mergeCell ref="F17:F18"/>
    <mergeCell ref="A23:A24"/>
    <mergeCell ref="C23:C24"/>
    <mergeCell ref="D23:D24"/>
    <mergeCell ref="E23:E24"/>
    <mergeCell ref="F23:F24"/>
    <mergeCell ref="A21:A22"/>
    <mergeCell ref="C21:C22"/>
    <mergeCell ref="D21:D22"/>
    <mergeCell ref="E21:E22"/>
    <mergeCell ref="F21:F22"/>
    <mergeCell ref="A27:A28"/>
    <mergeCell ref="C27:C28"/>
    <mergeCell ref="D27:D28"/>
    <mergeCell ref="E27:E28"/>
    <mergeCell ref="F27:F28"/>
    <mergeCell ref="A25:A26"/>
    <mergeCell ref="C25:C26"/>
    <mergeCell ref="D25:D26"/>
    <mergeCell ref="E25:E26"/>
    <mergeCell ref="F25:F26"/>
    <mergeCell ref="A31:A32"/>
    <mergeCell ref="C31:C32"/>
    <mergeCell ref="D31:D32"/>
    <mergeCell ref="E31:E32"/>
    <mergeCell ref="F31:F32"/>
    <mergeCell ref="A29:A30"/>
    <mergeCell ref="C29:C30"/>
    <mergeCell ref="D29:D30"/>
    <mergeCell ref="E29:E30"/>
    <mergeCell ref="F29:F30"/>
    <mergeCell ref="A35:A36"/>
    <mergeCell ref="C35:C36"/>
    <mergeCell ref="D35:D36"/>
    <mergeCell ref="E35:E36"/>
    <mergeCell ref="F35:F36"/>
    <mergeCell ref="A33:A34"/>
    <mergeCell ref="C33:C34"/>
    <mergeCell ref="D33:D34"/>
    <mergeCell ref="E33:E34"/>
    <mergeCell ref="F33:F34"/>
    <mergeCell ref="A39:A40"/>
    <mergeCell ref="C39:C40"/>
    <mergeCell ref="D39:D40"/>
    <mergeCell ref="E39:E40"/>
    <mergeCell ref="F39:F40"/>
    <mergeCell ref="A37:A38"/>
    <mergeCell ref="C37:C38"/>
    <mergeCell ref="D37:D38"/>
    <mergeCell ref="E37:E38"/>
    <mergeCell ref="F37:F38"/>
    <mergeCell ref="A43:A44"/>
    <mergeCell ref="C43:C44"/>
    <mergeCell ref="D43:D44"/>
    <mergeCell ref="E43:E44"/>
    <mergeCell ref="F43:F44"/>
    <mergeCell ref="A41:A42"/>
    <mergeCell ref="C41:C42"/>
    <mergeCell ref="D41:D42"/>
    <mergeCell ref="E41:E42"/>
    <mergeCell ref="F41:F42"/>
    <mergeCell ref="A47:A48"/>
    <mergeCell ref="C47:C48"/>
    <mergeCell ref="D47:D48"/>
    <mergeCell ref="E47:E48"/>
    <mergeCell ref="F47:F48"/>
    <mergeCell ref="A45:A46"/>
    <mergeCell ref="C45:C46"/>
    <mergeCell ref="D45:D46"/>
    <mergeCell ref="E45:E46"/>
    <mergeCell ref="F45:F46"/>
    <mergeCell ref="A51:A52"/>
    <mergeCell ref="C51:C52"/>
    <mergeCell ref="D51:D52"/>
    <mergeCell ref="E51:E52"/>
    <mergeCell ref="F51:F52"/>
    <mergeCell ref="A49:A50"/>
    <mergeCell ref="C49:C50"/>
    <mergeCell ref="D49:D50"/>
    <mergeCell ref="E49:E50"/>
    <mergeCell ref="F49:F50"/>
    <mergeCell ref="A55:A56"/>
    <mergeCell ref="C55:C56"/>
    <mergeCell ref="D55:D56"/>
    <mergeCell ref="E55:E56"/>
    <mergeCell ref="F55:F56"/>
    <mergeCell ref="A53:A54"/>
    <mergeCell ref="C53:C54"/>
    <mergeCell ref="D53:D54"/>
    <mergeCell ref="E53:E54"/>
    <mergeCell ref="F53:F54"/>
    <mergeCell ref="A59:A60"/>
    <mergeCell ref="C59:C60"/>
    <mergeCell ref="D59:D60"/>
    <mergeCell ref="E59:E60"/>
    <mergeCell ref="F59:F60"/>
    <mergeCell ref="A57:A58"/>
    <mergeCell ref="C57:C58"/>
    <mergeCell ref="D57:D58"/>
    <mergeCell ref="E57:E58"/>
    <mergeCell ref="F57:F58"/>
    <mergeCell ref="A63:A64"/>
    <mergeCell ref="C63:C64"/>
    <mergeCell ref="D63:D64"/>
    <mergeCell ref="E63:E64"/>
    <mergeCell ref="F63:F64"/>
    <mergeCell ref="A61:A62"/>
    <mergeCell ref="C61:C62"/>
    <mergeCell ref="D61:D62"/>
    <mergeCell ref="E61:E62"/>
    <mergeCell ref="F61:F62"/>
    <mergeCell ref="A67:A68"/>
    <mergeCell ref="C67:C68"/>
    <mergeCell ref="D67:D68"/>
    <mergeCell ref="E67:E68"/>
    <mergeCell ref="F67:F68"/>
    <mergeCell ref="A65:A66"/>
    <mergeCell ref="C65:C66"/>
    <mergeCell ref="D65:D66"/>
    <mergeCell ref="E65:E66"/>
    <mergeCell ref="F65:F66"/>
    <mergeCell ref="A71:A72"/>
    <mergeCell ref="C71:C72"/>
    <mergeCell ref="D71:D72"/>
    <mergeCell ref="E71:E72"/>
    <mergeCell ref="F71:F72"/>
    <mergeCell ref="A69:A70"/>
    <mergeCell ref="C69:C70"/>
    <mergeCell ref="D69:D70"/>
    <mergeCell ref="E69:E70"/>
    <mergeCell ref="F69:F70"/>
    <mergeCell ref="A75:A76"/>
    <mergeCell ref="C75:C76"/>
    <mergeCell ref="D75:D76"/>
    <mergeCell ref="E75:E76"/>
    <mergeCell ref="F75:F76"/>
    <mergeCell ref="A73:A74"/>
    <mergeCell ref="C73:C74"/>
    <mergeCell ref="D73:D74"/>
    <mergeCell ref="E73:E74"/>
    <mergeCell ref="F73:F74"/>
    <mergeCell ref="A79:A80"/>
    <mergeCell ref="C79:C80"/>
    <mergeCell ref="D79:D80"/>
    <mergeCell ref="E79:E80"/>
    <mergeCell ref="F79:F80"/>
    <mergeCell ref="A77:A78"/>
    <mergeCell ref="C77:C78"/>
    <mergeCell ref="D77:D78"/>
    <mergeCell ref="E77:E78"/>
    <mergeCell ref="F77:F78"/>
    <mergeCell ref="A83:A84"/>
    <mergeCell ref="C83:C84"/>
    <mergeCell ref="D83:D84"/>
    <mergeCell ref="E83:E84"/>
    <mergeCell ref="F83:F84"/>
    <mergeCell ref="A81:A82"/>
    <mergeCell ref="C81:C82"/>
    <mergeCell ref="D81:D82"/>
    <mergeCell ref="E81:E82"/>
    <mergeCell ref="F81:F82"/>
    <mergeCell ref="A87:A88"/>
    <mergeCell ref="C87:C88"/>
    <mergeCell ref="D87:D88"/>
    <mergeCell ref="E87:E88"/>
    <mergeCell ref="F87:F88"/>
    <mergeCell ref="A85:A86"/>
    <mergeCell ref="C85:C86"/>
    <mergeCell ref="D85:D86"/>
    <mergeCell ref="E85:E86"/>
    <mergeCell ref="F85:F86"/>
    <mergeCell ref="A91:A92"/>
    <mergeCell ref="C91:C92"/>
    <mergeCell ref="D91:D92"/>
    <mergeCell ref="E91:E92"/>
    <mergeCell ref="F91:F92"/>
    <mergeCell ref="A89:A90"/>
    <mergeCell ref="C89:C90"/>
    <mergeCell ref="D89:D90"/>
    <mergeCell ref="E89:E90"/>
    <mergeCell ref="F89:F90"/>
    <mergeCell ref="A95:A96"/>
    <mergeCell ref="C95:C96"/>
    <mergeCell ref="D95:D96"/>
    <mergeCell ref="E95:E96"/>
    <mergeCell ref="F95:F96"/>
    <mergeCell ref="A93:A94"/>
    <mergeCell ref="C93:C94"/>
    <mergeCell ref="D93:D94"/>
    <mergeCell ref="E93:E94"/>
    <mergeCell ref="F93:F94"/>
    <mergeCell ref="C99:C100"/>
    <mergeCell ref="D99:D100"/>
    <mergeCell ref="E99:E100"/>
    <mergeCell ref="F99:F100"/>
    <mergeCell ref="A97:A98"/>
    <mergeCell ref="C97:C98"/>
    <mergeCell ref="D97:D98"/>
    <mergeCell ref="E97:E98"/>
    <mergeCell ref="F97:F98"/>
    <mergeCell ref="A107:E107"/>
    <mergeCell ref="A108:E108"/>
    <mergeCell ref="A109:E109"/>
    <mergeCell ref="A1:F1"/>
    <mergeCell ref="A2:F2"/>
    <mergeCell ref="A3:F3"/>
    <mergeCell ref="B4:F4"/>
    <mergeCell ref="A6:F6"/>
    <mergeCell ref="A105:A106"/>
    <mergeCell ref="C105:C106"/>
    <mergeCell ref="D105:D106"/>
    <mergeCell ref="E105:E106"/>
    <mergeCell ref="F105:F106"/>
    <mergeCell ref="A103:A104"/>
    <mergeCell ref="C103:C104"/>
    <mergeCell ref="D103:D104"/>
    <mergeCell ref="E103:E104"/>
    <mergeCell ref="F103:F104"/>
    <mergeCell ref="A101:A102"/>
    <mergeCell ref="C101:C102"/>
    <mergeCell ref="D101:D102"/>
    <mergeCell ref="E101:E102"/>
    <mergeCell ref="F101:F102"/>
    <mergeCell ref="A99:A100"/>
  </mergeCells>
  <pageMargins left="0.7" right="0.7" top="0.75" bottom="0.75" header="0.3" footer="0.3"/>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 Skolan Sertić - IDA DIDACTA d.o.o.</dc:creator>
  <cp:lastModifiedBy>Andrej Lepoglavec</cp:lastModifiedBy>
  <cp:lastPrinted>2026-07-09T10:58:06Z</cp:lastPrinted>
  <dcterms:created xsi:type="dcterms:W3CDTF">2026-07-09T10:54:31Z</dcterms:created>
  <dcterms:modified xsi:type="dcterms:W3CDTF">2026-07-13T10:42:38Z</dcterms:modified>
</cp:coreProperties>
</file>