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fs1\homefolder$\Andrej_Nabava\NABAVA 2026\05-2026-N - USLUGE OSIGURANJA IMOVINE, ODGOVORNOSTI, VOZILA - jednostavna nabava\"/>
    </mc:Choice>
  </mc:AlternateContent>
  <xr:revisionPtr revIDLastSave="0" documentId="13_ncr:1_{948CC7F2-B181-48C8-AFCD-21C055A1EB55}" xr6:coauthVersionLast="47" xr6:coauthVersionMax="47" xr10:uidLastSave="{00000000-0000-0000-0000-000000000000}"/>
  <bookViews>
    <workbookView xWindow="-120" yWindow="-120" windowWidth="29040" windowHeight="17520" xr2:uid="{C6798993-F283-47A0-8B57-9AD9F91ADD57}"/>
  </bookViews>
  <sheets>
    <sheet name="AO I AN" sheetId="1" r:id="rId1"/>
    <sheet name="KASKO" sheetId="2" r:id="rId2"/>
  </sheets>
  <definedNames>
    <definedName name="_Hlk90460660" localSheetId="0">'AO I AN'!$B$34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6" i="1" l="1"/>
  <c r="K56" i="1"/>
  <c r="I22" i="2"/>
  <c r="K57" i="1" l="1"/>
</calcChain>
</file>

<file path=xl/sharedStrings.xml><?xml version="1.0" encoding="utf-8"?>
<sst xmlns="http://schemas.openxmlformats.org/spreadsheetml/2006/main" count="524" uniqueCount="250">
  <si>
    <t>Redni broj</t>
  </si>
  <si>
    <t>Registarski broj vozila</t>
  </si>
  <si>
    <t>Marka vozila</t>
  </si>
  <si>
    <t>Snaga / kW</t>
  </si>
  <si>
    <t>Godina proizvodnje</t>
  </si>
  <si>
    <t>Broj registriranih sjedećih mjesta</t>
  </si>
  <si>
    <t>Bonus (aktualni u %)</t>
  </si>
  <si>
    <t>Premija osiguranja od autoodgovornosti s uključenim porezom na premiju od 15% i AO PLUS</t>
  </si>
  <si>
    <t>Premija osiguranja od autonezgode</t>
  </si>
  <si>
    <t>Osobni automobil</t>
  </si>
  <si>
    <t>UKUPNO:</t>
  </si>
  <si>
    <t>UKUPNO AO + AN:</t>
  </si>
  <si>
    <t>Ugovaratelj i osiguranik</t>
  </si>
  <si>
    <t>Vrsta - osobno, teretno, priključno, radno</t>
  </si>
  <si>
    <t>God. proizvodnje</t>
  </si>
  <si>
    <t>Premija kasko osiguranja s uključenim porezom na premiju od 10%</t>
  </si>
  <si>
    <t xml:space="preserve"> OSIGURANJE VOZILA - KASKO OSIGURANJE</t>
  </si>
  <si>
    <t>OSIGURANJE VOZILA - AUTOODGOVORNOST I AUTONEZGODA</t>
  </si>
  <si>
    <t>VŽ 506-CA</t>
  </si>
  <si>
    <t>PEUGEOT – 206 TRENDY 1,4</t>
  </si>
  <si>
    <t>2008.</t>
  </si>
  <si>
    <t>VŽ 402-FO</t>
  </si>
  <si>
    <t xml:space="preserve">CITROEN - SAXO FURIO 1,1 </t>
  </si>
  <si>
    <t>2003.</t>
  </si>
  <si>
    <t>VŽ 800-H</t>
  </si>
  <si>
    <t>PEUGEOT - 206 OPEN  1,1</t>
  </si>
  <si>
    <t>VŽ 811-H</t>
  </si>
  <si>
    <t>PEUGEOT - 206 OPEN 1,1</t>
  </si>
  <si>
    <t>2004.</t>
  </si>
  <si>
    <t>VŽ 977-GJ</t>
  </si>
  <si>
    <t>PEUGEOT – 206 OPEN 1,1</t>
  </si>
  <si>
    <t>2005.</t>
  </si>
  <si>
    <t>VŽ 599-HF</t>
  </si>
  <si>
    <t>PEUGEOT 206 TRENDY 1.4 E</t>
  </si>
  <si>
    <t>2006.</t>
  </si>
  <si>
    <t>VŽ 322-HT</t>
  </si>
  <si>
    <t>PEUGEOT – 206 TRENDY 1.4 E</t>
  </si>
  <si>
    <t>2007.</t>
  </si>
  <si>
    <t>VŽ 448-JD</t>
  </si>
  <si>
    <t>VŽ 374-KJ</t>
  </si>
  <si>
    <t>PEUGEOT – 206 URBAN 1.1 E</t>
  </si>
  <si>
    <t>2011.</t>
  </si>
  <si>
    <t>VŽ 375-KJ</t>
  </si>
  <si>
    <t>VŽ 637-LK</t>
  </si>
  <si>
    <t xml:space="preserve">PEUGEOT-208 ACCESS 1.2 VTi </t>
  </si>
  <si>
    <t>2014.</t>
  </si>
  <si>
    <t xml:space="preserve">ŠKODA - FABIA 1,6 TDI </t>
  </si>
  <si>
    <t>VŽ 806-H</t>
  </si>
  <si>
    <t>PEUGEOT-208 Acces 1,0  PureTech</t>
  </si>
  <si>
    <t>2016.</t>
  </si>
  <si>
    <t>VŽ 531-CP</t>
  </si>
  <si>
    <t>Peugeot 208  Acces 1,0  PureTech</t>
  </si>
  <si>
    <t>VŽ 414-CU</t>
  </si>
  <si>
    <t>VŽ213-MG</t>
  </si>
  <si>
    <t>Škoda Fabia 1,6 TDI</t>
  </si>
  <si>
    <t>VŽ 638-LZ</t>
  </si>
  <si>
    <t>Peugeot A Bipper 1,3 HDI</t>
  </si>
  <si>
    <t>2015.</t>
  </si>
  <si>
    <t>Škoda Fabia Simply 1.0</t>
  </si>
  <si>
    <t>VŽ 750-OF</t>
  </si>
  <si>
    <t>2018.</t>
  </si>
  <si>
    <t xml:space="preserve"> 
VŽ 751-OF
</t>
  </si>
  <si>
    <t xml:space="preserve">VŽ 937-OZ
</t>
  </si>
  <si>
    <t>2019.</t>
  </si>
  <si>
    <t>VŽ 750-IH</t>
  </si>
  <si>
    <t>2020.</t>
  </si>
  <si>
    <t>VŽ 206-JA</t>
  </si>
  <si>
    <t>KIA RIO 1,2 URBAN</t>
  </si>
  <si>
    <t>2021.</t>
  </si>
  <si>
    <t>VŽ 764-U</t>
  </si>
  <si>
    <t xml:space="preserve">CITROEN - SAXO 1,0 </t>
  </si>
  <si>
    <t>1999.</t>
  </si>
  <si>
    <t>VŽ 473-JF</t>
  </si>
  <si>
    <t>VŽ 709-AF</t>
  </si>
  <si>
    <t>PEUGEOT 206 ACCESS 1.4 E</t>
  </si>
  <si>
    <t>2012.</t>
  </si>
  <si>
    <t>VŽ 360-HG</t>
  </si>
  <si>
    <t>PEUGEOT - 206 TRENDY 1.4 E</t>
  </si>
  <si>
    <t>VŽ 474-JF</t>
  </si>
  <si>
    <t>VŽ 449-JD</t>
  </si>
  <si>
    <t>VŽ 411-KH</t>
  </si>
  <si>
    <t>PEUGEOT - 206 URBAN 1.1 E</t>
  </si>
  <si>
    <t>VŽ 412-KH</t>
  </si>
  <si>
    <t>PEUGEOT 206 URBAN 1.1 E</t>
  </si>
  <si>
    <t>VŽ 551-KR</t>
  </si>
  <si>
    <t>VŽ 752-OF</t>
  </si>
  <si>
    <t>VŽ 938-OZ</t>
  </si>
  <si>
    <t>VŽ 848-GB</t>
  </si>
  <si>
    <t xml:space="preserve"> 
PEUGEOT - 206 OPEN 1,1
</t>
  </si>
  <si>
    <t>VŽ 808-H</t>
  </si>
  <si>
    <t>VŽ 679-KK</t>
  </si>
  <si>
    <t>VŽ 552 KR</t>
  </si>
  <si>
    <t>PEUGEOT 206 + ACCESS 1.4 E</t>
  </si>
  <si>
    <t>1.</t>
  </si>
  <si>
    <t>2.</t>
  </si>
  <si>
    <t>3.</t>
  </si>
  <si>
    <t>4.</t>
  </si>
  <si>
    <t>5.</t>
  </si>
  <si>
    <t>6.</t>
  </si>
  <si>
    <t xml:space="preserve">Broj šasije </t>
  </si>
  <si>
    <t>VF32AKFWA47821885</t>
  </si>
  <si>
    <t>VF32CHFXF44292866</t>
  </si>
  <si>
    <t>VF32CHFXF44132639</t>
  </si>
  <si>
    <t>VF32CHFXF44741241</t>
  </si>
  <si>
    <t>VF7SIHFXB57943664</t>
  </si>
  <si>
    <t xml:space="preserve"> 
VF32CKFWA47633716
</t>
  </si>
  <si>
    <t>VF32CKFWA47757833</t>
  </si>
  <si>
    <t>VF32CKFWA47806439</t>
  </si>
  <si>
    <t>VF32LHFV0BY070754</t>
  </si>
  <si>
    <t>VF32LHV0BY067878</t>
  </si>
  <si>
    <t>VF3CAHMZOET055016</t>
  </si>
  <si>
    <t>TMBES45J6C3049926</t>
  </si>
  <si>
    <t>VF3CAZM6GT146437</t>
  </si>
  <si>
    <t>VF3CAZM6GT146438</t>
  </si>
  <si>
    <t>VF3CAZM6GT146439</t>
  </si>
  <si>
    <t>TMBES45J9C3032747</t>
  </si>
  <si>
    <t>VF3AAFHZ0F8634734</t>
  </si>
  <si>
    <t>TMBEB6NJ5KZ028900</t>
  </si>
  <si>
    <t>TMBEB6NJ1KZ028327</t>
  </si>
  <si>
    <t>TMBEA6NJ7LZ006330</t>
  </si>
  <si>
    <t>TMBEA6NJ3LZ100276</t>
  </si>
  <si>
    <t>KNADB518AN6611234</t>
  </si>
  <si>
    <t>VF7SICDZF56978352</t>
  </si>
  <si>
    <t>VF32CKFWA47830819</t>
  </si>
  <si>
    <t>VF32LHFV0CY013596</t>
  </si>
  <si>
    <t>VF32CHFXF44707431</t>
  </si>
  <si>
    <t>VF32CKFWA47644826</t>
  </si>
  <si>
    <t>VF32CKFWA47829890</t>
  </si>
  <si>
    <t>Vrsta vozila</t>
  </si>
  <si>
    <t>VF32JHFV0BY68422</t>
  </si>
  <si>
    <t>VF32LHFV0BY067877</t>
  </si>
  <si>
    <t>1+4</t>
  </si>
  <si>
    <t>1+1</t>
  </si>
  <si>
    <t>55/1750</t>
  </si>
  <si>
    <t>VF32CKFWA47806761</t>
  </si>
  <si>
    <t>VF32LHFV0CY019619</t>
  </si>
  <si>
    <t>TMBEB6NJ6KZ024306</t>
  </si>
  <si>
    <t>TMBEA6NJ1KZ174973</t>
  </si>
  <si>
    <t>VF32AHFXF44284417</t>
  </si>
  <si>
    <t xml:space="preserve"> 
VF32CHFXF44292867
</t>
  </si>
  <si>
    <t>VF32LHFV0BY094583</t>
  </si>
  <si>
    <t>DZVZ</t>
  </si>
  <si>
    <t xml:space="preserve">Osobno vozilo </t>
  </si>
  <si>
    <t>VŽ 813 AL</t>
  </si>
  <si>
    <t>FIAT DUCATO C-549429 3.0 JTD</t>
  </si>
  <si>
    <t>ZFA25000001321079</t>
  </si>
  <si>
    <t>N1</t>
  </si>
  <si>
    <t>VŽ-157-RJ</t>
  </si>
  <si>
    <t>HIUNDAY i10</t>
  </si>
  <si>
    <t>NLHDN51AANZ190465</t>
  </si>
  <si>
    <t>VŽ-158-RJ</t>
  </si>
  <si>
    <t>NLHDM51AAPZ196720</t>
  </si>
  <si>
    <t>1+3</t>
  </si>
  <si>
    <t>VŽ 157-RJ</t>
  </si>
  <si>
    <t>Osnovica za obračun premije /u eur (s PDV-om)</t>
  </si>
  <si>
    <t>7.</t>
  </si>
  <si>
    <t>9.</t>
  </si>
  <si>
    <t>8.</t>
  </si>
  <si>
    <t>Svote osiguranja (eur) od nezgode / smrt/trajni invaliditet</t>
  </si>
  <si>
    <t>5.308,91/10.617.82</t>
  </si>
  <si>
    <t>5.308,91/10.617,82</t>
  </si>
  <si>
    <t>2023.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</si>
  <si>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</si>
  <si>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</si>
  <si>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</si>
  <si>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</si>
  <si>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</si>
  <si>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</si>
  <si>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</si>
  <si>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</si>
  <si>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</si>
  <si>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</si>
  <si>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</si>
  <si>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</si>
  <si>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</si>
  <si>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</si>
  <si>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</si>
  <si>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</si>
  <si>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</si>
  <si>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</si>
  <si>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</si>
  <si>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</si>
  <si>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</si>
  <si>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</si>
  <si>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</si>
  <si>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</si>
  <si>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</si>
  <si>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</si>
  <si>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</si>
  <si>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</si>
  <si>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</si>
  <si>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</si>
  <si>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</si>
  <si>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</si>
  <si>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</si>
  <si>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</si>
  <si>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</si>
  <si>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</si>
  <si>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</si>
  <si>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Vž 158-RJ</t>
  </si>
  <si>
    <t>47.</t>
  </si>
  <si>
    <t>48.</t>
  </si>
  <si>
    <t>49.</t>
  </si>
  <si>
    <t>VŽ-132-SI</t>
  </si>
  <si>
    <t>NLHDN51C2RZ233029</t>
  </si>
  <si>
    <t>2024.</t>
  </si>
  <si>
    <t>VŽ-147-SI</t>
  </si>
  <si>
    <t>NLHDN51C0RZ229108</t>
  </si>
  <si>
    <t>VŽ-143-SI</t>
  </si>
  <si>
    <t>NLHDN51C0RZ236916</t>
  </si>
  <si>
    <t>Citroen C3 YOU Turbo 100 S&amp;s BVM6</t>
  </si>
  <si>
    <t>2025.</t>
  </si>
  <si>
    <t>50.</t>
  </si>
  <si>
    <t>Citroen C4 YOU PureTech 130 S&amp;S BVM6</t>
  </si>
  <si>
    <t>VŽ 132-SI</t>
  </si>
  <si>
    <t>VŽ 147-SI</t>
  </si>
  <si>
    <t>VŽ 143-SI</t>
  </si>
  <si>
    <t xml:space="preserve">Citroen C3 YOU Turbo 100 </t>
  </si>
  <si>
    <t>Kasko osiguranje vozila:</t>
  </si>
  <si>
    <t>Pokriće štete nastale od svih rizika koji mogu prouzročiti oštećenje, uništenje ili nestanak predmeta osiguranja, osim onih koji su zakonom ili ugovorom  isključeni iz osiguranja.</t>
  </si>
  <si>
    <t>Bez franšize.</t>
  </si>
  <si>
    <t xml:space="preserve">Pokriće za troškove vuče i izvlačenja odnosno prijevoza osobnog automobila do najbliže radionice koja može obaviti privremeni ili konačni popravak ili do mjesta prebivališta odnosno sjedišta osiguranika ako vozilo nije u voznom stanju zbog ostvarenja osiguranog slučaja ili dokazanog kvara, prema računu osobe koja je pružila uslugu vuče, izvlačenja odnosno prijevoza vozila, ali najviše do iznosa osiguranja _____po osiguranom slučaju. </t>
  </si>
  <si>
    <t>VŽ 613-TD</t>
  </si>
  <si>
    <t>VR7BAHNS5RE069441</t>
  </si>
  <si>
    <t>VŽ 568-TD</t>
  </si>
  <si>
    <t>VR7CCHPV6ST031269</t>
  </si>
  <si>
    <t>VR7CCHPV4ST031268</t>
  </si>
  <si>
    <t>VŽ 573-TD</t>
  </si>
  <si>
    <t>VR7CCHPV2ST031267</t>
  </si>
  <si>
    <t>VŽ 607-TD</t>
  </si>
  <si>
    <t>VR7CCHPV0ST031266</t>
  </si>
  <si>
    <t>VŽ 597-TD</t>
  </si>
  <si>
    <t xml:space="preserve"> VŽ 573-TD</t>
  </si>
  <si>
    <t>5.308,091/10.617.82</t>
  </si>
  <si>
    <t>Potpis i pečat:_________________________________</t>
  </si>
  <si>
    <t>Potpis i pečat</t>
  </si>
  <si>
    <t>_________________________________________</t>
  </si>
  <si>
    <t xml:space="preserve">*AO PLUS - osiguranje troškova kaznenopravne zaštite i novčane  naknade za ozljede/smrt  vozača odgovornog za prometnu nezgodu
</t>
  </si>
  <si>
    <t>ZG-9900-KU</t>
  </si>
  <si>
    <t>Teretno vozilo</t>
  </si>
  <si>
    <t>Ugovaratelj: DZVZ            Osiguranik: Ministarstvo zdravstva Republike Hrvatske</t>
  </si>
  <si>
    <t>Iveco 35S18 Daily</t>
  </si>
  <si>
    <t>VŽ 937-OZ</t>
  </si>
  <si>
    <t>ZCFCE35C205707261</t>
  </si>
  <si>
    <t>1+2</t>
  </si>
  <si>
    <t>VŽ 782-TI</t>
  </si>
  <si>
    <t>VŽ 837-TI</t>
  </si>
  <si>
    <t>ZCFCE35C905727300</t>
  </si>
  <si>
    <t>51.</t>
  </si>
  <si>
    <t>52.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</si>
</sst>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C0C0C0"/>
      </patternFill>
    </fill>
  </fills>
  <borders count="40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0" fillId="0" borderId="1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/>
    </xf>
    <xf numFmtId="4" fontId="0" fillId="0" borderId="9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5" fillId="3" borderId="5" xfId="0" applyNumberFormat="1" applyFont="1" applyFill="1" applyBorder="1" applyAlignment="1">
      <alignment horizontal="center" vertical="center" wrapText="1"/>
    </xf>
    <xf numFmtId="9" fontId="5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7" xfId="0" applyBorder="1" applyAlignment="1">
      <alignment horizontal="center" vertical="center" wrapText="1"/>
    </xf>
    <xf numFmtId="0" fontId="0" fillId="5" borderId="0" xfId="0" applyFill="1"/>
    <xf numFmtId="0" fontId="1" fillId="5" borderId="0" xfId="0" applyFont="1" applyFill="1"/>
    <xf numFmtId="0" fontId="0" fillId="5" borderId="5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4" fontId="0" fillId="5" borderId="11" xfId="0" applyNumberFormat="1" applyFill="1" applyBorder="1" applyAlignment="1">
      <alignment horizontal="center" vertical="center"/>
    </xf>
    <xf numFmtId="0" fontId="0" fillId="0" borderId="11" xfId="0" applyBorder="1"/>
    <xf numFmtId="0" fontId="4" fillId="5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164" fontId="0" fillId="0" borderId="18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0" fillId="0" borderId="19" xfId="0" applyBorder="1"/>
    <xf numFmtId="0" fontId="0" fillId="0" borderId="20" xfId="0" applyBorder="1"/>
    <xf numFmtId="0" fontId="0" fillId="0" borderId="26" xfId="0" applyBorder="1"/>
    <xf numFmtId="0" fontId="0" fillId="0" borderId="23" xfId="0" applyBorder="1"/>
    <xf numFmtId="0" fontId="0" fillId="5" borderId="27" xfId="0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4" fontId="9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164" fontId="10" fillId="0" borderId="29" xfId="0" applyNumberFormat="1" applyFont="1" applyBorder="1" applyAlignment="1">
      <alignment vertical="center"/>
    </xf>
    <xf numFmtId="164" fontId="10" fillId="0" borderId="28" xfId="0" applyNumberFormat="1" applyFont="1" applyBorder="1" applyAlignment="1">
      <alignment vertical="center"/>
    </xf>
    <xf numFmtId="0" fontId="10" fillId="0" borderId="0" xfId="0" applyFont="1"/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" fontId="0" fillId="0" borderId="21" xfId="0" applyNumberFormat="1" applyBorder="1"/>
    <xf numFmtId="4" fontId="0" fillId="0" borderId="32" xfId="0" applyNumberForma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164" fontId="0" fillId="5" borderId="4" xfId="0" applyNumberFormat="1" applyFill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0" fontId="0" fillId="5" borderId="35" xfId="0" applyFill="1" applyBorder="1" applyAlignment="1">
      <alignment horizontal="center"/>
    </xf>
    <xf numFmtId="0" fontId="0" fillId="5" borderId="36" xfId="0" applyFill="1" applyBorder="1" applyAlignment="1">
      <alignment vertical="center"/>
    </xf>
    <xf numFmtId="0" fontId="0" fillId="0" borderId="37" xfId="0" applyBorder="1"/>
    <xf numFmtId="0" fontId="0" fillId="0" borderId="38" xfId="0" applyBorder="1"/>
    <xf numFmtId="0" fontId="0" fillId="0" borderId="39" xfId="0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12" xfId="0" applyFont="1" applyFill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BCA7-890E-4276-A84E-F614136D1703}">
  <sheetPr>
    <pageSetUpPr fitToPage="1"/>
  </sheetPr>
  <dimension ref="A1:M60"/>
  <sheetViews>
    <sheetView tabSelected="1" topLeftCell="A46" workbookViewId="0">
      <selection activeCell="T58" sqref="T58"/>
    </sheetView>
  </sheetViews>
  <sheetFormatPr defaultRowHeight="15" x14ac:dyDescent="0.25"/>
  <cols>
    <col min="1" max="1" width="7.7109375" customWidth="1"/>
    <col min="2" max="2" width="11.5703125" style="31" customWidth="1"/>
    <col min="3" max="3" width="25.85546875" customWidth="1"/>
    <col min="4" max="4" width="22" customWidth="1"/>
    <col min="5" max="5" width="12.28515625" customWidth="1"/>
    <col min="9" max="9" width="0" hidden="1" customWidth="1"/>
    <col min="10" max="10" width="20.5703125" customWidth="1"/>
    <col min="11" max="11" width="19.140625" customWidth="1"/>
    <col min="12" max="12" width="14.28515625" customWidth="1"/>
  </cols>
  <sheetData>
    <row r="1" spans="1:13" s="1" customFormat="1" x14ac:dyDescent="0.25">
      <c r="A1" s="1" t="s">
        <v>17</v>
      </c>
      <c r="B1" s="32"/>
    </row>
    <row r="3" spans="1:13" ht="15.75" thickBot="1" x14ac:dyDescent="0.3">
      <c r="I3" s="25"/>
    </row>
    <row r="4" spans="1:13" ht="72" customHeight="1" thickTop="1" thickBot="1" x14ac:dyDescent="0.3">
      <c r="A4" s="2" t="s">
        <v>0</v>
      </c>
      <c r="B4" s="37" t="s">
        <v>1</v>
      </c>
      <c r="C4" s="3" t="s">
        <v>2</v>
      </c>
      <c r="D4" s="3" t="s">
        <v>99</v>
      </c>
      <c r="E4" s="3" t="s">
        <v>128</v>
      </c>
      <c r="F4" s="3" t="s">
        <v>3</v>
      </c>
      <c r="G4" s="3" t="s">
        <v>4</v>
      </c>
      <c r="H4" s="3" t="s">
        <v>5</v>
      </c>
      <c r="I4" s="3" t="s">
        <v>6</v>
      </c>
      <c r="J4" s="4" t="s">
        <v>158</v>
      </c>
      <c r="K4" s="5" t="s">
        <v>7</v>
      </c>
      <c r="L4" s="4" t="s">
        <v>8</v>
      </c>
    </row>
    <row r="5" spans="1:13" ht="45.75" customHeight="1" thickTop="1" x14ac:dyDescent="0.25">
      <c r="A5" s="6" t="s">
        <v>93</v>
      </c>
      <c r="B5" s="33" t="s">
        <v>18</v>
      </c>
      <c r="C5" s="7" t="s">
        <v>19</v>
      </c>
      <c r="D5" s="7" t="s">
        <v>100</v>
      </c>
      <c r="E5" s="11" t="s">
        <v>9</v>
      </c>
      <c r="F5" s="7">
        <v>55</v>
      </c>
      <c r="G5" s="7" t="s">
        <v>20</v>
      </c>
      <c r="H5" s="7" t="s">
        <v>131</v>
      </c>
      <c r="I5" s="27">
        <v>0.5</v>
      </c>
      <c r="J5" s="8" t="s">
        <v>159</v>
      </c>
      <c r="K5" s="9"/>
      <c r="L5" s="10"/>
      <c r="M5" s="29"/>
    </row>
    <row r="6" spans="1:13" ht="60" customHeight="1" x14ac:dyDescent="0.25">
      <c r="A6" s="6" t="s">
        <v>94</v>
      </c>
      <c r="B6" s="34" t="s">
        <v>21</v>
      </c>
      <c r="C6" s="11" t="s">
        <v>22</v>
      </c>
      <c r="D6" s="11" t="s">
        <v>104</v>
      </c>
      <c r="E6" s="11" t="s">
        <v>9</v>
      </c>
      <c r="F6" s="11">
        <v>44</v>
      </c>
      <c r="G6" s="11" t="s">
        <v>23</v>
      </c>
      <c r="H6" s="7" t="s">
        <v>131</v>
      </c>
      <c r="I6" s="28">
        <v>0.5</v>
      </c>
      <c r="J6" s="8" t="s">
        <v>159</v>
      </c>
      <c r="K6" s="13"/>
      <c r="L6" s="14"/>
    </row>
    <row r="7" spans="1:13" ht="45" customHeight="1" x14ac:dyDescent="0.25">
      <c r="A7" s="6" t="s">
        <v>96</v>
      </c>
      <c r="B7" s="34" t="s">
        <v>224</v>
      </c>
      <c r="C7" s="20" t="s">
        <v>210</v>
      </c>
      <c r="D7" s="22" t="s">
        <v>225</v>
      </c>
      <c r="E7" s="21" t="s">
        <v>9</v>
      </c>
      <c r="F7" s="11">
        <v>74</v>
      </c>
      <c r="G7" s="11">
        <v>2025</v>
      </c>
      <c r="H7" s="11" t="s">
        <v>131</v>
      </c>
      <c r="I7" s="28">
        <v>0.5</v>
      </c>
      <c r="J7" s="8" t="s">
        <v>233</v>
      </c>
      <c r="K7" s="13"/>
      <c r="L7" s="14"/>
    </row>
    <row r="8" spans="1:13" ht="30" x14ac:dyDescent="0.25">
      <c r="A8" s="6" t="s">
        <v>97</v>
      </c>
      <c r="B8" s="34" t="s">
        <v>231</v>
      </c>
      <c r="C8" s="20" t="s">
        <v>210</v>
      </c>
      <c r="D8" s="23" t="s">
        <v>226</v>
      </c>
      <c r="E8" s="21" t="s">
        <v>9</v>
      </c>
      <c r="F8" s="11">
        <v>74</v>
      </c>
      <c r="G8" s="11">
        <v>2025</v>
      </c>
      <c r="H8" s="11" t="s">
        <v>131</v>
      </c>
      <c r="I8" s="28">
        <v>0.5</v>
      </c>
      <c r="J8" s="8" t="s">
        <v>233</v>
      </c>
      <c r="K8" s="13"/>
      <c r="L8" s="14"/>
    </row>
    <row r="9" spans="1:13" ht="30" x14ac:dyDescent="0.25">
      <c r="A9" s="6" t="s">
        <v>98</v>
      </c>
      <c r="B9" s="34" t="s">
        <v>24</v>
      </c>
      <c r="C9" s="11" t="s">
        <v>25</v>
      </c>
      <c r="D9" s="11" t="s">
        <v>101</v>
      </c>
      <c r="E9" s="11" t="s">
        <v>9</v>
      </c>
      <c r="F9" s="11">
        <v>44</v>
      </c>
      <c r="G9" s="11" t="s">
        <v>28</v>
      </c>
      <c r="H9" s="11" t="s">
        <v>131</v>
      </c>
      <c r="I9" s="28">
        <v>0.5</v>
      </c>
      <c r="J9" s="8" t="s">
        <v>159</v>
      </c>
      <c r="K9" s="13"/>
      <c r="L9" s="14"/>
    </row>
    <row r="10" spans="1:13" ht="30" x14ac:dyDescent="0.25">
      <c r="A10" s="6" t="s">
        <v>155</v>
      </c>
      <c r="B10" s="34" t="s">
        <v>26</v>
      </c>
      <c r="C10" s="11" t="s">
        <v>27</v>
      </c>
      <c r="D10" s="11" t="s">
        <v>102</v>
      </c>
      <c r="E10" s="11" t="s">
        <v>9</v>
      </c>
      <c r="F10" s="11">
        <v>44</v>
      </c>
      <c r="G10" s="11" t="s">
        <v>28</v>
      </c>
      <c r="H10" s="11" t="s">
        <v>131</v>
      </c>
      <c r="I10" s="28">
        <v>0.5</v>
      </c>
      <c r="J10" s="8" t="s">
        <v>159</v>
      </c>
      <c r="K10" s="13"/>
      <c r="L10" s="14"/>
    </row>
    <row r="11" spans="1:13" ht="45" customHeight="1" x14ac:dyDescent="0.25">
      <c r="A11" s="6" t="s">
        <v>157</v>
      </c>
      <c r="B11" s="34" t="s">
        <v>29</v>
      </c>
      <c r="C11" s="11" t="s">
        <v>30</v>
      </c>
      <c r="D11" s="11" t="s">
        <v>103</v>
      </c>
      <c r="E11" s="11" t="s">
        <v>9</v>
      </c>
      <c r="F11" s="11">
        <v>44</v>
      </c>
      <c r="G11" s="11" t="s">
        <v>31</v>
      </c>
      <c r="H11" s="11" t="s">
        <v>131</v>
      </c>
      <c r="I11" s="28">
        <v>0.5</v>
      </c>
      <c r="J11" s="8" t="s">
        <v>159</v>
      </c>
      <c r="K11" s="13"/>
      <c r="L11" s="14"/>
    </row>
    <row r="12" spans="1:13" ht="45" x14ac:dyDescent="0.25">
      <c r="A12" s="6" t="s">
        <v>156</v>
      </c>
      <c r="B12" s="34" t="s">
        <v>32</v>
      </c>
      <c r="C12" s="11" t="s">
        <v>33</v>
      </c>
      <c r="D12" s="11" t="s">
        <v>105</v>
      </c>
      <c r="E12" s="11" t="s">
        <v>9</v>
      </c>
      <c r="F12" s="11">
        <v>55</v>
      </c>
      <c r="G12" s="11" t="s">
        <v>34</v>
      </c>
      <c r="H12" s="11" t="s">
        <v>131</v>
      </c>
      <c r="I12" s="28">
        <v>0.5</v>
      </c>
      <c r="J12" s="8" t="s">
        <v>159</v>
      </c>
      <c r="K12" s="13"/>
      <c r="L12" s="14"/>
    </row>
    <row r="13" spans="1:13" ht="30" x14ac:dyDescent="0.25">
      <c r="A13" s="6" t="s">
        <v>162</v>
      </c>
      <c r="B13" s="34" t="s">
        <v>35</v>
      </c>
      <c r="C13" s="11" t="s">
        <v>36</v>
      </c>
      <c r="D13" s="11" t="s">
        <v>106</v>
      </c>
      <c r="E13" s="11" t="s">
        <v>9</v>
      </c>
      <c r="F13" s="11">
        <v>55</v>
      </c>
      <c r="G13" s="11" t="s">
        <v>37</v>
      </c>
      <c r="H13" s="11" t="s">
        <v>131</v>
      </c>
      <c r="I13" s="28">
        <v>0.5</v>
      </c>
      <c r="J13" s="8" t="s">
        <v>159</v>
      </c>
      <c r="K13" s="13"/>
      <c r="L13" s="14"/>
    </row>
    <row r="14" spans="1:13" ht="45" customHeight="1" x14ac:dyDescent="0.25">
      <c r="A14" s="6" t="s">
        <v>163</v>
      </c>
      <c r="B14" s="34" t="s">
        <v>38</v>
      </c>
      <c r="C14" s="11" t="s">
        <v>36</v>
      </c>
      <c r="D14" s="11" t="s">
        <v>107</v>
      </c>
      <c r="E14" s="11" t="s">
        <v>9</v>
      </c>
      <c r="F14" s="11">
        <v>55</v>
      </c>
      <c r="G14" s="11" t="s">
        <v>20</v>
      </c>
      <c r="H14" s="11" t="s">
        <v>131</v>
      </c>
      <c r="I14" s="28">
        <v>0.5</v>
      </c>
      <c r="J14" s="8" t="s">
        <v>159</v>
      </c>
      <c r="K14" s="13"/>
      <c r="L14" s="14"/>
    </row>
    <row r="15" spans="1:13" ht="30" x14ac:dyDescent="0.25">
      <c r="A15" s="6" t="s">
        <v>164</v>
      </c>
      <c r="B15" s="34" t="s">
        <v>39</v>
      </c>
      <c r="C15" s="11" t="s">
        <v>40</v>
      </c>
      <c r="D15" s="11" t="s">
        <v>108</v>
      </c>
      <c r="E15" s="11" t="s">
        <v>9</v>
      </c>
      <c r="F15" s="11">
        <v>44</v>
      </c>
      <c r="G15" s="11" t="s">
        <v>41</v>
      </c>
      <c r="H15" s="11" t="s">
        <v>131</v>
      </c>
      <c r="I15" s="28">
        <v>0.5</v>
      </c>
      <c r="J15" s="8" t="s">
        <v>159</v>
      </c>
      <c r="K15" s="13"/>
      <c r="L15" s="14"/>
    </row>
    <row r="16" spans="1:13" ht="30" x14ac:dyDescent="0.25">
      <c r="A16" s="6" t="s">
        <v>165</v>
      </c>
      <c r="B16" s="34" t="s">
        <v>42</v>
      </c>
      <c r="C16" s="11" t="s">
        <v>40</v>
      </c>
      <c r="D16" s="11" t="s">
        <v>109</v>
      </c>
      <c r="E16" s="11" t="s">
        <v>9</v>
      </c>
      <c r="F16" s="11">
        <v>44</v>
      </c>
      <c r="G16" s="11" t="s">
        <v>41</v>
      </c>
      <c r="H16" s="11" t="s">
        <v>131</v>
      </c>
      <c r="I16" s="28">
        <v>0.5</v>
      </c>
      <c r="J16" s="8" t="s">
        <v>159</v>
      </c>
      <c r="K16" s="13"/>
      <c r="L16" s="14"/>
    </row>
    <row r="17" spans="1:13" ht="30" x14ac:dyDescent="0.25">
      <c r="A17" s="6" t="s">
        <v>166</v>
      </c>
      <c r="B17" s="34" t="s">
        <v>43</v>
      </c>
      <c r="C17" s="11" t="s">
        <v>44</v>
      </c>
      <c r="D17" s="11" t="s">
        <v>110</v>
      </c>
      <c r="E17" s="11" t="s">
        <v>9</v>
      </c>
      <c r="F17" s="11">
        <v>60</v>
      </c>
      <c r="G17" s="11" t="s">
        <v>45</v>
      </c>
      <c r="H17" s="11" t="s">
        <v>131</v>
      </c>
      <c r="I17" s="28">
        <v>0.5</v>
      </c>
      <c r="J17" s="8" t="s">
        <v>159</v>
      </c>
      <c r="K17" s="13"/>
      <c r="L17" s="14"/>
    </row>
    <row r="18" spans="1:13" ht="30" x14ac:dyDescent="0.25">
      <c r="A18" s="6" t="s">
        <v>167</v>
      </c>
      <c r="B18" s="34" t="s">
        <v>246</v>
      </c>
      <c r="C18" s="11" t="s">
        <v>46</v>
      </c>
      <c r="D18" s="11" t="s">
        <v>111</v>
      </c>
      <c r="E18" s="11" t="s">
        <v>9</v>
      </c>
      <c r="F18" s="11">
        <v>55</v>
      </c>
      <c r="G18" s="11" t="s">
        <v>41</v>
      </c>
      <c r="H18" s="11" t="s">
        <v>131</v>
      </c>
      <c r="I18" s="28">
        <v>0.5</v>
      </c>
      <c r="J18" s="8" t="s">
        <v>159</v>
      </c>
      <c r="K18" s="13"/>
      <c r="L18" s="14"/>
    </row>
    <row r="19" spans="1:13" ht="30" x14ac:dyDescent="0.25">
      <c r="A19" s="6" t="s">
        <v>168</v>
      </c>
      <c r="B19" s="34" t="s">
        <v>47</v>
      </c>
      <c r="C19" s="11" t="s">
        <v>48</v>
      </c>
      <c r="D19" s="11" t="s">
        <v>112</v>
      </c>
      <c r="E19" s="11" t="s">
        <v>9</v>
      </c>
      <c r="F19" s="11">
        <v>50</v>
      </c>
      <c r="G19" s="11" t="s">
        <v>49</v>
      </c>
      <c r="H19" s="11" t="s">
        <v>131</v>
      </c>
      <c r="I19" s="28">
        <v>0.5</v>
      </c>
      <c r="J19" s="8" t="s">
        <v>159</v>
      </c>
      <c r="K19" s="13"/>
      <c r="L19" s="14"/>
    </row>
    <row r="20" spans="1:13" ht="30" x14ac:dyDescent="0.25">
      <c r="A20" s="6" t="s">
        <v>169</v>
      </c>
      <c r="B20" s="34" t="s">
        <v>50</v>
      </c>
      <c r="C20" s="11" t="s">
        <v>51</v>
      </c>
      <c r="D20" s="11" t="s">
        <v>113</v>
      </c>
      <c r="E20" s="11" t="s">
        <v>9</v>
      </c>
      <c r="F20" s="11">
        <v>50</v>
      </c>
      <c r="G20" s="11" t="s">
        <v>49</v>
      </c>
      <c r="H20" s="11" t="s">
        <v>131</v>
      </c>
      <c r="I20" s="28">
        <v>0.5</v>
      </c>
      <c r="J20" s="8" t="s">
        <v>159</v>
      </c>
      <c r="K20" s="13"/>
      <c r="L20" s="14"/>
    </row>
    <row r="21" spans="1:13" ht="30" x14ac:dyDescent="0.25">
      <c r="A21" s="6" t="s">
        <v>170</v>
      </c>
      <c r="B21" s="34" t="s">
        <v>52</v>
      </c>
      <c r="C21" s="11" t="s">
        <v>51</v>
      </c>
      <c r="D21" s="11" t="s">
        <v>114</v>
      </c>
      <c r="E21" s="11" t="s">
        <v>9</v>
      </c>
      <c r="F21" s="11">
        <v>50</v>
      </c>
      <c r="G21" s="11" t="s">
        <v>49</v>
      </c>
      <c r="H21" s="11" t="s">
        <v>131</v>
      </c>
      <c r="I21" s="28">
        <v>0.5</v>
      </c>
      <c r="J21" s="8" t="s">
        <v>159</v>
      </c>
      <c r="K21" s="13"/>
      <c r="L21" s="14"/>
    </row>
    <row r="22" spans="1:13" ht="30" x14ac:dyDescent="0.25">
      <c r="A22" s="6" t="s">
        <v>171</v>
      </c>
      <c r="B22" s="34" t="s">
        <v>53</v>
      </c>
      <c r="C22" s="11" t="s">
        <v>54</v>
      </c>
      <c r="D22" s="11" t="s">
        <v>115</v>
      </c>
      <c r="E22" s="11" t="s">
        <v>9</v>
      </c>
      <c r="F22" s="11">
        <v>55</v>
      </c>
      <c r="G22" s="11" t="s">
        <v>41</v>
      </c>
      <c r="H22" s="11" t="s">
        <v>131</v>
      </c>
      <c r="I22" s="28">
        <v>0.5</v>
      </c>
      <c r="J22" s="8" t="s">
        <v>159</v>
      </c>
      <c r="K22" s="13"/>
      <c r="L22" s="14"/>
    </row>
    <row r="23" spans="1:13" ht="30" x14ac:dyDescent="0.25">
      <c r="A23" s="6" t="s">
        <v>172</v>
      </c>
      <c r="B23" s="34" t="s">
        <v>55</v>
      </c>
      <c r="C23" s="11" t="s">
        <v>56</v>
      </c>
      <c r="D23" s="11" t="s">
        <v>116</v>
      </c>
      <c r="E23" s="11" t="s">
        <v>239</v>
      </c>
      <c r="F23" s="11" t="s">
        <v>133</v>
      </c>
      <c r="G23" s="11" t="s">
        <v>57</v>
      </c>
      <c r="H23" s="11" t="s">
        <v>132</v>
      </c>
      <c r="I23" s="28">
        <v>0.5</v>
      </c>
      <c r="J23" s="8" t="s">
        <v>159</v>
      </c>
      <c r="K23" s="13"/>
      <c r="L23" s="14"/>
    </row>
    <row r="24" spans="1:13" ht="30" x14ac:dyDescent="0.25">
      <c r="A24" s="6" t="s">
        <v>173</v>
      </c>
      <c r="B24" s="34" t="s">
        <v>59</v>
      </c>
      <c r="C24" s="11" t="s">
        <v>58</v>
      </c>
      <c r="D24" s="11" t="s">
        <v>117</v>
      </c>
      <c r="E24" s="11" t="s">
        <v>9</v>
      </c>
      <c r="F24" s="11">
        <v>55</v>
      </c>
      <c r="G24" s="11" t="s">
        <v>60</v>
      </c>
      <c r="H24" s="11" t="s">
        <v>131</v>
      </c>
      <c r="I24" s="28">
        <v>0.5</v>
      </c>
      <c r="J24" s="8" t="s">
        <v>159</v>
      </c>
      <c r="K24" s="13"/>
      <c r="L24" s="14"/>
    </row>
    <row r="25" spans="1:13" ht="45" x14ac:dyDescent="0.25">
      <c r="A25" s="6" t="s">
        <v>174</v>
      </c>
      <c r="B25" s="35" t="s">
        <v>61</v>
      </c>
      <c r="C25" s="11" t="s">
        <v>58</v>
      </c>
      <c r="D25" s="11" t="s">
        <v>118</v>
      </c>
      <c r="E25" s="11" t="s">
        <v>9</v>
      </c>
      <c r="F25" s="11">
        <v>55</v>
      </c>
      <c r="G25" s="11" t="s">
        <v>60</v>
      </c>
      <c r="H25" s="11" t="s">
        <v>131</v>
      </c>
      <c r="I25" s="28">
        <v>0.5</v>
      </c>
      <c r="J25" s="8" t="s">
        <v>159</v>
      </c>
      <c r="K25" s="13"/>
      <c r="L25" s="14"/>
    </row>
    <row r="26" spans="1:13" ht="52.5" customHeight="1" x14ac:dyDescent="0.25">
      <c r="A26" s="6" t="s">
        <v>175</v>
      </c>
      <c r="B26" s="45" t="s">
        <v>62</v>
      </c>
      <c r="C26" s="11" t="s">
        <v>58</v>
      </c>
      <c r="D26" s="11" t="s">
        <v>119</v>
      </c>
      <c r="E26" s="11" t="s">
        <v>9</v>
      </c>
      <c r="F26" s="11">
        <v>44</v>
      </c>
      <c r="G26" s="11" t="s">
        <v>63</v>
      </c>
      <c r="H26" s="11" t="s">
        <v>131</v>
      </c>
      <c r="I26" s="28">
        <v>0.5</v>
      </c>
      <c r="J26" s="8" t="s">
        <v>159</v>
      </c>
      <c r="K26" s="13"/>
      <c r="L26" s="14"/>
      <c r="M26" s="26"/>
    </row>
    <row r="27" spans="1:13" ht="30" x14ac:dyDescent="0.25">
      <c r="A27" s="6" t="s">
        <v>176</v>
      </c>
      <c r="B27" s="34" t="s">
        <v>64</v>
      </c>
      <c r="C27" s="11" t="s">
        <v>58</v>
      </c>
      <c r="D27" s="11" t="s">
        <v>120</v>
      </c>
      <c r="E27" s="11" t="s">
        <v>9</v>
      </c>
      <c r="F27" s="11">
        <v>44</v>
      </c>
      <c r="G27" s="11" t="s">
        <v>65</v>
      </c>
      <c r="H27" s="11" t="s">
        <v>131</v>
      </c>
      <c r="I27" s="28">
        <v>0.5</v>
      </c>
      <c r="J27" s="8" t="s">
        <v>159</v>
      </c>
      <c r="K27" s="13"/>
      <c r="L27" s="14"/>
    </row>
    <row r="28" spans="1:13" ht="30" x14ac:dyDescent="0.25">
      <c r="A28" s="6" t="s">
        <v>177</v>
      </c>
      <c r="B28" s="34" t="s">
        <v>66</v>
      </c>
      <c r="C28" s="24" t="s">
        <v>67</v>
      </c>
      <c r="D28" s="11" t="s">
        <v>121</v>
      </c>
      <c r="E28" s="11" t="s">
        <v>9</v>
      </c>
      <c r="F28" s="11">
        <v>62</v>
      </c>
      <c r="G28" s="11" t="s">
        <v>68</v>
      </c>
      <c r="H28" s="11" t="s">
        <v>131</v>
      </c>
      <c r="I28" s="28">
        <v>0.5</v>
      </c>
      <c r="J28" s="8" t="s">
        <v>159</v>
      </c>
      <c r="K28" s="13"/>
      <c r="L28" s="14"/>
    </row>
    <row r="29" spans="1:13" ht="30" x14ac:dyDescent="0.25">
      <c r="A29" s="6" t="s">
        <v>178</v>
      </c>
      <c r="B29" s="34" t="s">
        <v>69</v>
      </c>
      <c r="C29" s="11" t="s">
        <v>70</v>
      </c>
      <c r="D29" s="11" t="s">
        <v>122</v>
      </c>
      <c r="E29" s="11" t="s">
        <v>9</v>
      </c>
      <c r="F29" s="11">
        <v>37</v>
      </c>
      <c r="G29" s="11" t="s">
        <v>71</v>
      </c>
      <c r="H29" s="11" t="s">
        <v>131</v>
      </c>
      <c r="I29" s="28">
        <v>0.5</v>
      </c>
      <c r="J29" s="8" t="s">
        <v>159</v>
      </c>
      <c r="K29" s="13"/>
      <c r="L29" s="14"/>
    </row>
    <row r="30" spans="1:13" ht="45" customHeight="1" x14ac:dyDescent="0.25">
      <c r="A30" s="6" t="s">
        <v>179</v>
      </c>
      <c r="B30" s="34" t="s">
        <v>72</v>
      </c>
      <c r="C30" s="11" t="s">
        <v>33</v>
      </c>
      <c r="D30" s="11" t="s">
        <v>123</v>
      </c>
      <c r="E30" s="11" t="s">
        <v>9</v>
      </c>
      <c r="F30" s="11">
        <v>55</v>
      </c>
      <c r="G30" s="11" t="s">
        <v>20</v>
      </c>
      <c r="H30" s="11" t="s">
        <v>131</v>
      </c>
      <c r="I30" s="28">
        <v>0.5</v>
      </c>
      <c r="J30" s="8" t="s">
        <v>159</v>
      </c>
      <c r="K30" s="13"/>
      <c r="L30" s="14"/>
    </row>
    <row r="31" spans="1:13" ht="30" x14ac:dyDescent="0.25">
      <c r="A31" s="6" t="s">
        <v>180</v>
      </c>
      <c r="B31" s="34" t="s">
        <v>73</v>
      </c>
      <c r="C31" s="11" t="s">
        <v>74</v>
      </c>
      <c r="D31" s="11" t="s">
        <v>124</v>
      </c>
      <c r="E31" s="11" t="s">
        <v>9</v>
      </c>
      <c r="F31" s="11">
        <v>44</v>
      </c>
      <c r="G31" s="11" t="s">
        <v>75</v>
      </c>
      <c r="H31" s="11" t="s">
        <v>131</v>
      </c>
      <c r="I31" s="28">
        <v>0.5</v>
      </c>
      <c r="J31" s="8" t="s">
        <v>159</v>
      </c>
      <c r="K31" s="13"/>
      <c r="L31" s="14"/>
    </row>
    <row r="32" spans="1:13" ht="30" x14ac:dyDescent="0.25">
      <c r="A32" s="6" t="s">
        <v>181</v>
      </c>
      <c r="B32" s="34" t="s">
        <v>245</v>
      </c>
      <c r="C32" s="11" t="s">
        <v>27</v>
      </c>
      <c r="D32" s="11" t="s">
        <v>125</v>
      </c>
      <c r="E32" s="11" t="s">
        <v>9</v>
      </c>
      <c r="F32" s="11">
        <v>44</v>
      </c>
      <c r="G32" s="11" t="s">
        <v>31</v>
      </c>
      <c r="H32" s="11" t="s">
        <v>131</v>
      </c>
      <c r="I32" s="28">
        <v>0.5</v>
      </c>
      <c r="J32" s="8" t="s">
        <v>159</v>
      </c>
      <c r="K32" s="13"/>
      <c r="L32" s="14"/>
    </row>
    <row r="33" spans="1:12" ht="30" x14ac:dyDescent="0.25">
      <c r="A33" s="6" t="s">
        <v>182</v>
      </c>
      <c r="B33" s="34" t="s">
        <v>227</v>
      </c>
      <c r="C33" s="11" t="s">
        <v>210</v>
      </c>
      <c r="D33" s="11" t="s">
        <v>228</v>
      </c>
      <c r="E33" s="11" t="s">
        <v>9</v>
      </c>
      <c r="F33" s="11">
        <v>74</v>
      </c>
      <c r="G33" s="11" t="s">
        <v>211</v>
      </c>
      <c r="H33" s="11" t="s">
        <v>131</v>
      </c>
      <c r="I33" s="28">
        <v>0.5</v>
      </c>
      <c r="J33" s="8"/>
      <c r="K33" s="13"/>
      <c r="L33" s="14"/>
    </row>
    <row r="34" spans="1:12" ht="30" x14ac:dyDescent="0.25">
      <c r="A34" s="6" t="s">
        <v>183</v>
      </c>
      <c r="B34" s="34" t="s">
        <v>76</v>
      </c>
      <c r="C34" s="11" t="s">
        <v>77</v>
      </c>
      <c r="D34" s="11" t="s">
        <v>126</v>
      </c>
      <c r="E34" s="11" t="s">
        <v>9</v>
      </c>
      <c r="F34" s="11">
        <v>55</v>
      </c>
      <c r="G34" s="11" t="s">
        <v>34</v>
      </c>
      <c r="H34" s="11" t="s">
        <v>131</v>
      </c>
      <c r="I34" s="28">
        <v>0.5</v>
      </c>
      <c r="J34" s="8" t="s">
        <v>159</v>
      </c>
      <c r="K34" s="13"/>
      <c r="L34" s="14"/>
    </row>
    <row r="35" spans="1:12" ht="45" customHeight="1" x14ac:dyDescent="0.25">
      <c r="A35" s="6" t="s">
        <v>184</v>
      </c>
      <c r="B35" s="34" t="s">
        <v>78</v>
      </c>
      <c r="C35" s="11" t="s">
        <v>77</v>
      </c>
      <c r="D35" s="11" t="s">
        <v>127</v>
      </c>
      <c r="E35" s="11" t="s">
        <v>9</v>
      </c>
      <c r="F35" s="11">
        <v>55</v>
      </c>
      <c r="G35" s="11" t="s">
        <v>20</v>
      </c>
      <c r="H35" s="11" t="s">
        <v>131</v>
      </c>
      <c r="I35" s="28">
        <v>0.5</v>
      </c>
      <c r="J35" s="8" t="s">
        <v>159</v>
      </c>
      <c r="K35" s="13"/>
      <c r="L35" s="14"/>
    </row>
    <row r="36" spans="1:12" ht="30" x14ac:dyDescent="0.25">
      <c r="A36" s="6" t="s">
        <v>185</v>
      </c>
      <c r="B36" s="34" t="s">
        <v>79</v>
      </c>
      <c r="C36" s="11" t="s">
        <v>77</v>
      </c>
      <c r="D36" s="11" t="s">
        <v>134</v>
      </c>
      <c r="E36" s="11" t="s">
        <v>9</v>
      </c>
      <c r="F36" s="11">
        <v>55</v>
      </c>
      <c r="G36" s="11" t="s">
        <v>20</v>
      </c>
      <c r="H36" s="11" t="s">
        <v>131</v>
      </c>
      <c r="I36" s="28">
        <v>0.5</v>
      </c>
      <c r="J36" s="8" t="s">
        <v>159</v>
      </c>
      <c r="K36" s="13"/>
      <c r="L36" s="14"/>
    </row>
    <row r="37" spans="1:12" ht="30" x14ac:dyDescent="0.25">
      <c r="A37" s="6" t="s">
        <v>186</v>
      </c>
      <c r="B37" s="34" t="s">
        <v>80</v>
      </c>
      <c r="C37" s="11" t="s">
        <v>81</v>
      </c>
      <c r="D37" s="11" t="s">
        <v>129</v>
      </c>
      <c r="E37" s="11" t="s">
        <v>9</v>
      </c>
      <c r="F37" s="11">
        <v>44</v>
      </c>
      <c r="G37" s="11" t="s">
        <v>41</v>
      </c>
      <c r="H37" s="11" t="s">
        <v>131</v>
      </c>
      <c r="I37" s="28">
        <v>0.5</v>
      </c>
      <c r="J37" s="8" t="s">
        <v>159</v>
      </c>
      <c r="K37" s="13"/>
      <c r="L37" s="14"/>
    </row>
    <row r="38" spans="1:12" ht="30" x14ac:dyDescent="0.25">
      <c r="A38" s="6" t="s">
        <v>187</v>
      </c>
      <c r="B38" s="34" t="s">
        <v>82</v>
      </c>
      <c r="C38" s="11" t="s">
        <v>83</v>
      </c>
      <c r="D38" s="11" t="s">
        <v>130</v>
      </c>
      <c r="E38" s="11" t="s">
        <v>9</v>
      </c>
      <c r="F38" s="11">
        <v>44</v>
      </c>
      <c r="G38" s="11" t="s">
        <v>41</v>
      </c>
      <c r="H38" s="11" t="s">
        <v>131</v>
      </c>
      <c r="I38" s="28">
        <v>0.5</v>
      </c>
      <c r="J38" s="8" t="s">
        <v>159</v>
      </c>
      <c r="K38" s="13"/>
      <c r="L38" s="14"/>
    </row>
    <row r="39" spans="1:12" ht="30" x14ac:dyDescent="0.25">
      <c r="A39" s="6" t="s">
        <v>188</v>
      </c>
      <c r="B39" s="34" t="s">
        <v>84</v>
      </c>
      <c r="C39" s="11" t="s">
        <v>74</v>
      </c>
      <c r="D39" s="11" t="s">
        <v>135</v>
      </c>
      <c r="E39" s="11" t="s">
        <v>9</v>
      </c>
      <c r="F39" s="11">
        <v>44</v>
      </c>
      <c r="G39" s="11" t="s">
        <v>75</v>
      </c>
      <c r="H39" s="11" t="s">
        <v>131</v>
      </c>
      <c r="I39" s="28">
        <v>0.5</v>
      </c>
      <c r="J39" s="8" t="s">
        <v>159</v>
      </c>
      <c r="K39" s="13"/>
      <c r="L39" s="14"/>
    </row>
    <row r="40" spans="1:12" ht="30" x14ac:dyDescent="0.25">
      <c r="A40" s="6" t="s">
        <v>189</v>
      </c>
      <c r="B40" s="34" t="s">
        <v>85</v>
      </c>
      <c r="C40" s="11" t="s">
        <v>58</v>
      </c>
      <c r="D40" s="11" t="s">
        <v>136</v>
      </c>
      <c r="E40" s="11" t="s">
        <v>9</v>
      </c>
      <c r="F40" s="11">
        <v>55</v>
      </c>
      <c r="G40" s="11" t="s">
        <v>60</v>
      </c>
      <c r="H40" s="11" t="s">
        <v>131</v>
      </c>
      <c r="I40" s="28">
        <v>0.5</v>
      </c>
      <c r="J40" s="8" t="s">
        <v>159</v>
      </c>
      <c r="K40" s="13"/>
      <c r="L40" s="14"/>
    </row>
    <row r="41" spans="1:12" ht="30" x14ac:dyDescent="0.25">
      <c r="A41" s="6" t="s">
        <v>190</v>
      </c>
      <c r="B41" s="34" t="s">
        <v>86</v>
      </c>
      <c r="C41" s="11" t="s">
        <v>58</v>
      </c>
      <c r="D41" s="11" t="s">
        <v>137</v>
      </c>
      <c r="E41" s="11" t="s">
        <v>9</v>
      </c>
      <c r="F41" s="11">
        <v>55</v>
      </c>
      <c r="G41" s="11" t="s">
        <v>63</v>
      </c>
      <c r="H41" s="11" t="s">
        <v>131</v>
      </c>
      <c r="I41" s="28">
        <v>0.5</v>
      </c>
      <c r="J41" s="8" t="s">
        <v>159</v>
      </c>
      <c r="K41" s="13"/>
      <c r="L41" s="14"/>
    </row>
    <row r="42" spans="1:12" ht="30" x14ac:dyDescent="0.25">
      <c r="A42" s="6" t="s">
        <v>191</v>
      </c>
      <c r="B42" s="36" t="s">
        <v>229</v>
      </c>
      <c r="C42" s="11" t="s">
        <v>210</v>
      </c>
      <c r="D42" s="11" t="s">
        <v>230</v>
      </c>
      <c r="E42" s="11" t="s">
        <v>9</v>
      </c>
      <c r="F42" s="11">
        <v>74</v>
      </c>
      <c r="G42" s="11">
        <v>2025</v>
      </c>
      <c r="H42" s="11" t="s">
        <v>131</v>
      </c>
      <c r="I42" s="28">
        <v>0.5</v>
      </c>
      <c r="J42" s="8" t="s">
        <v>159</v>
      </c>
      <c r="K42" s="13"/>
      <c r="L42" s="14"/>
    </row>
    <row r="43" spans="1:12" ht="45" x14ac:dyDescent="0.25">
      <c r="A43" s="6" t="s">
        <v>192</v>
      </c>
      <c r="B43" s="34" t="s">
        <v>87</v>
      </c>
      <c r="C43" s="11" t="s">
        <v>88</v>
      </c>
      <c r="D43" s="11" t="s">
        <v>138</v>
      </c>
      <c r="E43" s="11" t="s">
        <v>9</v>
      </c>
      <c r="F43" s="11">
        <v>44</v>
      </c>
      <c r="G43" s="11" t="s">
        <v>28</v>
      </c>
      <c r="H43" s="11" t="s">
        <v>131</v>
      </c>
      <c r="I43" s="28">
        <v>0.5</v>
      </c>
      <c r="J43" s="8" t="s">
        <v>159</v>
      </c>
      <c r="K43" s="13"/>
      <c r="L43" s="14"/>
    </row>
    <row r="44" spans="1:12" ht="45" x14ac:dyDescent="0.25">
      <c r="A44" s="6" t="s">
        <v>193</v>
      </c>
      <c r="B44" s="34" t="s">
        <v>89</v>
      </c>
      <c r="C44" s="11" t="s">
        <v>30</v>
      </c>
      <c r="D44" s="11" t="s">
        <v>139</v>
      </c>
      <c r="E44" s="11" t="s">
        <v>9</v>
      </c>
      <c r="F44" s="11">
        <v>44</v>
      </c>
      <c r="G44" s="11" t="s">
        <v>28</v>
      </c>
      <c r="H44" s="11" t="s">
        <v>131</v>
      </c>
      <c r="I44" s="28">
        <v>0.5</v>
      </c>
      <c r="J44" s="8" t="s">
        <v>159</v>
      </c>
      <c r="K44" s="13"/>
      <c r="L44" s="14"/>
    </row>
    <row r="45" spans="1:12" ht="30" x14ac:dyDescent="0.25">
      <c r="A45" s="6" t="s">
        <v>194</v>
      </c>
      <c r="B45" s="34" t="s">
        <v>90</v>
      </c>
      <c r="C45" s="11" t="s">
        <v>83</v>
      </c>
      <c r="D45" s="11" t="s">
        <v>140</v>
      </c>
      <c r="E45" s="11" t="s">
        <v>9</v>
      </c>
      <c r="F45" s="11">
        <v>44</v>
      </c>
      <c r="G45" s="11" t="s">
        <v>41</v>
      </c>
      <c r="H45" s="11" t="s">
        <v>131</v>
      </c>
      <c r="I45" s="28">
        <v>0.5</v>
      </c>
      <c r="J45" s="8" t="s">
        <v>159</v>
      </c>
      <c r="K45" s="13"/>
      <c r="L45" s="14"/>
    </row>
    <row r="46" spans="1:12" ht="30" x14ac:dyDescent="0.25">
      <c r="A46" s="6" t="s">
        <v>195</v>
      </c>
      <c r="B46" s="34" t="s">
        <v>91</v>
      </c>
      <c r="C46" s="11" t="s">
        <v>92</v>
      </c>
      <c r="D46" s="11" t="s">
        <v>124</v>
      </c>
      <c r="E46" s="11" t="s">
        <v>9</v>
      </c>
      <c r="F46" s="11">
        <v>44</v>
      </c>
      <c r="G46" s="11" t="s">
        <v>75</v>
      </c>
      <c r="H46" s="11" t="s">
        <v>131</v>
      </c>
      <c r="I46" s="28">
        <v>0.5</v>
      </c>
      <c r="J46" s="8" t="s">
        <v>159</v>
      </c>
      <c r="K46" s="13"/>
      <c r="L46" s="14"/>
    </row>
    <row r="47" spans="1:12" ht="25.5" customHeight="1" x14ac:dyDescent="0.25">
      <c r="A47" s="6" t="s">
        <v>196</v>
      </c>
      <c r="B47" s="39" t="s">
        <v>143</v>
      </c>
      <c r="C47" s="11" t="s">
        <v>144</v>
      </c>
      <c r="D47" s="11" t="s">
        <v>145</v>
      </c>
      <c r="E47" s="11" t="s">
        <v>146</v>
      </c>
      <c r="F47" s="40">
        <v>116</v>
      </c>
      <c r="G47" s="11" t="s">
        <v>37</v>
      </c>
      <c r="H47" s="40">
        <v>2</v>
      </c>
      <c r="I47" s="41"/>
      <c r="J47" s="8" t="s">
        <v>159</v>
      </c>
      <c r="K47" s="43"/>
      <c r="L47" s="42"/>
    </row>
    <row r="48" spans="1:12" ht="30" x14ac:dyDescent="0.25">
      <c r="A48" s="6" t="s">
        <v>197</v>
      </c>
      <c r="B48" s="34" t="s">
        <v>147</v>
      </c>
      <c r="C48" s="11" t="s">
        <v>148</v>
      </c>
      <c r="D48" s="11" t="s">
        <v>149</v>
      </c>
      <c r="E48" s="11" t="s">
        <v>9</v>
      </c>
      <c r="F48" s="11">
        <v>49</v>
      </c>
      <c r="G48" s="40" t="s">
        <v>161</v>
      </c>
      <c r="H48" s="11" t="s">
        <v>131</v>
      </c>
      <c r="I48" s="41"/>
      <c r="J48" s="8" t="s">
        <v>159</v>
      </c>
      <c r="K48" s="44"/>
      <c r="L48" s="42"/>
    </row>
    <row r="49" spans="1:12" ht="30" x14ac:dyDescent="0.25">
      <c r="A49" s="6" t="s">
        <v>198</v>
      </c>
      <c r="B49" s="34" t="s">
        <v>150</v>
      </c>
      <c r="C49" s="11" t="s">
        <v>148</v>
      </c>
      <c r="D49" s="11" t="s">
        <v>151</v>
      </c>
      <c r="E49" s="11" t="s">
        <v>9</v>
      </c>
      <c r="F49" s="11">
        <v>49</v>
      </c>
      <c r="G49" s="40" t="s">
        <v>161</v>
      </c>
      <c r="H49" s="11" t="s">
        <v>152</v>
      </c>
      <c r="I49" s="41"/>
      <c r="J49" s="12" t="s">
        <v>160</v>
      </c>
      <c r="K49" s="52"/>
      <c r="L49" s="53"/>
    </row>
    <row r="50" spans="1:12" ht="43.5" customHeight="1" x14ac:dyDescent="0.25">
      <c r="A50" s="6" t="s">
        <v>200</v>
      </c>
      <c r="B50" s="59" t="s">
        <v>203</v>
      </c>
      <c r="C50" s="30" t="s">
        <v>148</v>
      </c>
      <c r="D50" s="30" t="s">
        <v>204</v>
      </c>
      <c r="E50" s="30" t="s">
        <v>9</v>
      </c>
      <c r="F50" s="30">
        <v>49</v>
      </c>
      <c r="G50" s="26" t="s">
        <v>205</v>
      </c>
      <c r="H50" s="30" t="s">
        <v>131</v>
      </c>
      <c r="J50" s="20" t="s">
        <v>160</v>
      </c>
      <c r="K50" s="44"/>
      <c r="L50" s="42"/>
    </row>
    <row r="51" spans="1:12" ht="53.25" customHeight="1" x14ac:dyDescent="0.25">
      <c r="A51" s="6" t="s">
        <v>201</v>
      </c>
      <c r="B51" s="60" t="s">
        <v>206</v>
      </c>
      <c r="C51" s="30" t="s">
        <v>148</v>
      </c>
      <c r="D51" s="30" t="s">
        <v>207</v>
      </c>
      <c r="E51" s="30" t="s">
        <v>9</v>
      </c>
      <c r="F51" s="30">
        <v>49</v>
      </c>
      <c r="G51" s="30" t="s">
        <v>205</v>
      </c>
      <c r="H51" s="30" t="s">
        <v>131</v>
      </c>
      <c r="J51" s="20" t="s">
        <v>160</v>
      </c>
      <c r="K51" s="44"/>
      <c r="L51" s="42"/>
    </row>
    <row r="52" spans="1:12" ht="40.5" customHeight="1" x14ac:dyDescent="0.25">
      <c r="A52" s="6" t="s">
        <v>202</v>
      </c>
      <c r="B52" s="60" t="s">
        <v>208</v>
      </c>
      <c r="C52" s="30" t="s">
        <v>148</v>
      </c>
      <c r="D52" s="30" t="s">
        <v>209</v>
      </c>
      <c r="E52" s="30" t="s">
        <v>9</v>
      </c>
      <c r="F52" s="30">
        <v>49</v>
      </c>
      <c r="G52" s="30" t="s">
        <v>205</v>
      </c>
      <c r="H52" s="30" t="s">
        <v>131</v>
      </c>
      <c r="J52" s="20" t="s">
        <v>160</v>
      </c>
      <c r="K52" s="44"/>
      <c r="L52" s="42"/>
    </row>
    <row r="53" spans="1:12" ht="40.5" customHeight="1" x14ac:dyDescent="0.25">
      <c r="A53" s="47" t="s">
        <v>212</v>
      </c>
      <c r="B53" s="80"/>
      <c r="C53" s="83" t="s">
        <v>241</v>
      </c>
      <c r="D53" s="24" t="s">
        <v>247</v>
      </c>
      <c r="E53" s="30" t="s">
        <v>239</v>
      </c>
      <c r="F53" s="30">
        <v>129</v>
      </c>
      <c r="G53" s="30" t="s">
        <v>211</v>
      </c>
      <c r="H53" s="30" t="s">
        <v>244</v>
      </c>
      <c r="J53" s="20"/>
      <c r="K53" s="81"/>
      <c r="L53" s="82"/>
    </row>
    <row r="54" spans="1:12" ht="40.5" customHeight="1" x14ac:dyDescent="0.25">
      <c r="A54" s="47" t="s">
        <v>248</v>
      </c>
      <c r="B54" s="80" t="s">
        <v>238</v>
      </c>
      <c r="C54" s="83" t="s">
        <v>241</v>
      </c>
      <c r="D54" s="26" t="s">
        <v>243</v>
      </c>
      <c r="E54" s="30" t="s">
        <v>239</v>
      </c>
      <c r="F54" s="30">
        <v>129</v>
      </c>
      <c r="G54" s="30" t="s">
        <v>211</v>
      </c>
      <c r="H54" s="30" t="s">
        <v>244</v>
      </c>
      <c r="J54" s="20"/>
      <c r="K54" s="81"/>
      <c r="L54" s="82"/>
    </row>
    <row r="55" spans="1:12" ht="51.75" customHeight="1" thickBot="1" x14ac:dyDescent="0.3">
      <c r="A55" s="50" t="s">
        <v>249</v>
      </c>
      <c r="B55" s="57" t="s">
        <v>222</v>
      </c>
      <c r="C55" s="51" t="s">
        <v>213</v>
      </c>
      <c r="D55" s="58" t="s">
        <v>223</v>
      </c>
      <c r="E55" s="51" t="s">
        <v>9</v>
      </c>
      <c r="F55" s="51">
        <v>96</v>
      </c>
      <c r="G55" s="51" t="s">
        <v>205</v>
      </c>
      <c r="H55" s="51" t="s">
        <v>131</v>
      </c>
      <c r="I55" s="56"/>
      <c r="J55" s="12" t="s">
        <v>160</v>
      </c>
      <c r="K55" s="54"/>
      <c r="L55" s="55"/>
    </row>
    <row r="56" spans="1:12" ht="17.25" thickTop="1" thickBot="1" x14ac:dyDescent="0.3">
      <c r="A56" s="84" t="s">
        <v>10</v>
      </c>
      <c r="B56" s="84"/>
      <c r="C56" s="84"/>
      <c r="D56" s="84"/>
      <c r="E56" s="84"/>
      <c r="F56" s="84"/>
      <c r="G56" s="84"/>
      <c r="H56" s="84"/>
      <c r="I56" s="84"/>
      <c r="J56" s="84"/>
      <c r="K56" s="15">
        <f>SUM(K5:K55)</f>
        <v>0</v>
      </c>
      <c r="L56" s="16">
        <f>SUM(L5:L55)</f>
        <v>0</v>
      </c>
    </row>
    <row r="57" spans="1:12" ht="17.25" thickTop="1" thickBot="1" x14ac:dyDescent="0.3">
      <c r="A57" s="84" t="s">
        <v>11</v>
      </c>
      <c r="B57" s="84"/>
      <c r="C57" s="84"/>
      <c r="D57" s="84"/>
      <c r="E57" s="84"/>
      <c r="F57" s="84"/>
      <c r="G57" s="84"/>
      <c r="H57" s="84"/>
      <c r="I57" s="84"/>
      <c r="J57" s="84"/>
      <c r="K57" s="85">
        <f>K56+L56</f>
        <v>0</v>
      </c>
      <c r="L57" s="85"/>
    </row>
    <row r="58" spans="1:12" ht="37.5" customHeight="1" thickTop="1" x14ac:dyDescent="0.25">
      <c r="A58" s="64" t="s">
        <v>237</v>
      </c>
      <c r="B58" s="65"/>
      <c r="C58" s="65"/>
      <c r="D58" s="65"/>
      <c r="E58" s="65"/>
      <c r="F58" s="65"/>
      <c r="G58" s="66"/>
      <c r="H58" s="66"/>
    </row>
    <row r="60" spans="1:12" x14ac:dyDescent="0.25">
      <c r="J60" s="86" t="s">
        <v>234</v>
      </c>
      <c r="K60" s="86"/>
      <c r="L60" s="86"/>
    </row>
  </sheetData>
  <mergeCells count="4">
    <mergeCell ref="A56:J56"/>
    <mergeCell ref="A57:J57"/>
    <mergeCell ref="K57:L57"/>
    <mergeCell ref="J60:L60"/>
  </mergeCells>
  <phoneticPr fontId="6" type="noConversion"/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B3BA-75B1-44C3-B591-71BF8DB740D0}">
  <sheetPr>
    <pageSetUpPr fitToPage="1"/>
  </sheetPr>
  <dimension ref="A1:I31"/>
  <sheetViews>
    <sheetView zoomScaleNormal="100" workbookViewId="0">
      <selection activeCell="I21" sqref="I21"/>
    </sheetView>
  </sheetViews>
  <sheetFormatPr defaultRowHeight="15" x14ac:dyDescent="0.25"/>
  <cols>
    <col min="1" max="1" width="10.140625" bestFit="1" customWidth="1"/>
    <col min="2" max="2" width="16.5703125" customWidth="1"/>
    <col min="3" max="3" width="13.7109375" bestFit="1" customWidth="1"/>
    <col min="4" max="4" width="15.5703125" customWidth="1"/>
    <col min="5" max="5" width="20.42578125" customWidth="1"/>
    <col min="6" max="6" width="10.85546875" bestFit="1" customWidth="1"/>
    <col min="7" max="7" width="23.42578125" customWidth="1"/>
    <col min="8" max="8" width="13.42578125" customWidth="1"/>
    <col min="9" max="9" width="41.7109375" customWidth="1"/>
  </cols>
  <sheetData>
    <row r="1" spans="1:9" x14ac:dyDescent="0.25">
      <c r="A1" s="91" t="s">
        <v>16</v>
      </c>
      <c r="B1" s="91"/>
      <c r="C1" s="91"/>
      <c r="D1" s="91"/>
      <c r="E1" s="91"/>
      <c r="F1" s="91"/>
      <c r="G1" s="91"/>
      <c r="H1" s="91"/>
      <c r="I1" s="91"/>
    </row>
    <row r="2" spans="1:9" ht="15.75" thickBot="1" x14ac:dyDescent="0.3"/>
    <row r="3" spans="1:9" ht="15.75" customHeight="1" thickTop="1" thickBot="1" x14ac:dyDescent="0.3">
      <c r="A3" s="92" t="s">
        <v>0</v>
      </c>
      <c r="B3" s="93" t="s">
        <v>1</v>
      </c>
      <c r="C3" s="93" t="s">
        <v>2</v>
      </c>
      <c r="D3" s="93" t="s">
        <v>12</v>
      </c>
      <c r="E3" s="93" t="s">
        <v>13</v>
      </c>
      <c r="F3" s="93" t="s">
        <v>3</v>
      </c>
      <c r="G3" s="93" t="s">
        <v>154</v>
      </c>
      <c r="H3" s="94" t="s">
        <v>14</v>
      </c>
      <c r="I3" s="89" t="s">
        <v>15</v>
      </c>
    </row>
    <row r="4" spans="1:9" ht="16.5" thickTop="1" thickBot="1" x14ac:dyDescent="0.3">
      <c r="A4" s="92"/>
      <c r="B4" s="93"/>
      <c r="C4" s="93"/>
      <c r="D4" s="93"/>
      <c r="E4" s="93"/>
      <c r="F4" s="93"/>
      <c r="G4" s="93"/>
      <c r="H4" s="94"/>
      <c r="I4" s="89"/>
    </row>
    <row r="5" spans="1:9" ht="37.5" customHeight="1" thickTop="1" thickBot="1" x14ac:dyDescent="0.3">
      <c r="A5" s="92"/>
      <c r="B5" s="93"/>
      <c r="C5" s="93"/>
      <c r="D5" s="93"/>
      <c r="E5" s="93"/>
      <c r="F5" s="93"/>
      <c r="G5" s="93"/>
      <c r="H5" s="94"/>
      <c r="I5" s="89"/>
    </row>
    <row r="6" spans="1:9" ht="30" customHeight="1" thickTop="1" x14ac:dyDescent="0.25">
      <c r="A6" s="79" t="s">
        <v>93</v>
      </c>
      <c r="B6" s="25" t="s">
        <v>153</v>
      </c>
      <c r="C6" s="30" t="s">
        <v>148</v>
      </c>
      <c r="D6" s="7" t="s">
        <v>141</v>
      </c>
      <c r="E6" s="7" t="s">
        <v>142</v>
      </c>
      <c r="F6" s="25">
        <v>49</v>
      </c>
      <c r="G6" s="38">
        <v>14005</v>
      </c>
      <c r="H6" s="25">
        <v>2023</v>
      </c>
      <c r="I6" s="18"/>
    </row>
    <row r="7" spans="1:9" ht="30" customHeight="1" x14ac:dyDescent="0.25">
      <c r="A7" s="75" t="s">
        <v>94</v>
      </c>
      <c r="B7" s="7" t="s">
        <v>199</v>
      </c>
      <c r="C7" s="30" t="s">
        <v>148</v>
      </c>
      <c r="D7" s="7" t="s">
        <v>141</v>
      </c>
      <c r="E7" s="7" t="s">
        <v>142</v>
      </c>
      <c r="F7" s="7">
        <v>49</v>
      </c>
      <c r="G7" s="17">
        <v>12210</v>
      </c>
      <c r="H7" s="8">
        <v>2023</v>
      </c>
      <c r="I7" s="18"/>
    </row>
    <row r="8" spans="1:9" ht="30" customHeight="1" x14ac:dyDescent="0.25">
      <c r="A8" s="75" t="s">
        <v>95</v>
      </c>
      <c r="B8" s="11" t="s">
        <v>66</v>
      </c>
      <c r="C8" s="24" t="s">
        <v>67</v>
      </c>
      <c r="D8" s="7" t="s">
        <v>141</v>
      </c>
      <c r="E8" s="7" t="s">
        <v>142</v>
      </c>
      <c r="F8" s="11">
        <v>62</v>
      </c>
      <c r="G8" s="19">
        <v>13457.96</v>
      </c>
      <c r="H8" s="12" t="s">
        <v>68</v>
      </c>
      <c r="I8" s="18"/>
    </row>
    <row r="9" spans="1:9" ht="30" customHeight="1" x14ac:dyDescent="0.25">
      <c r="A9" s="75" t="s">
        <v>96</v>
      </c>
      <c r="B9" s="11" t="s">
        <v>64</v>
      </c>
      <c r="C9" s="11" t="s">
        <v>58</v>
      </c>
      <c r="D9" s="7" t="s">
        <v>141</v>
      </c>
      <c r="E9" s="7" t="s">
        <v>142</v>
      </c>
      <c r="F9" s="11">
        <v>44</v>
      </c>
      <c r="G9" s="19">
        <v>11613.25</v>
      </c>
      <c r="H9" s="12" t="s">
        <v>65</v>
      </c>
      <c r="I9" s="18"/>
    </row>
    <row r="10" spans="1:9" ht="30" customHeight="1" x14ac:dyDescent="0.25">
      <c r="A10" s="75" t="s">
        <v>97</v>
      </c>
      <c r="B10" s="7" t="s">
        <v>224</v>
      </c>
      <c r="C10" s="11" t="s">
        <v>217</v>
      </c>
      <c r="D10" s="7" t="s">
        <v>141</v>
      </c>
      <c r="E10" s="7" t="s">
        <v>142</v>
      </c>
      <c r="F10" s="7">
        <v>74</v>
      </c>
      <c r="G10" s="17">
        <v>16676</v>
      </c>
      <c r="H10" s="8" t="s">
        <v>211</v>
      </c>
      <c r="I10" s="18"/>
    </row>
    <row r="11" spans="1:9" ht="31.5" customHeight="1" x14ac:dyDescent="0.25">
      <c r="A11" s="76" t="s">
        <v>98</v>
      </c>
      <c r="B11" s="48" t="s">
        <v>231</v>
      </c>
      <c r="C11" s="11" t="s">
        <v>217</v>
      </c>
      <c r="D11" s="30" t="s">
        <v>141</v>
      </c>
      <c r="E11" s="30" t="s">
        <v>142</v>
      </c>
      <c r="F11" s="48">
        <v>74</v>
      </c>
      <c r="G11" s="49">
        <v>16676</v>
      </c>
      <c r="H11" s="67" t="s">
        <v>211</v>
      </c>
      <c r="I11" s="70"/>
    </row>
    <row r="12" spans="1:9" ht="20.100000000000001" customHeight="1" x14ac:dyDescent="0.25">
      <c r="A12" s="74" t="s">
        <v>155</v>
      </c>
      <c r="B12" s="11" t="s">
        <v>214</v>
      </c>
      <c r="C12" s="30" t="s">
        <v>148</v>
      </c>
      <c r="D12" s="30" t="s">
        <v>141</v>
      </c>
      <c r="E12" s="30" t="s">
        <v>142</v>
      </c>
      <c r="F12" s="25">
        <v>49</v>
      </c>
      <c r="G12" s="61">
        <v>15104.25</v>
      </c>
      <c r="H12" s="25">
        <v>2023</v>
      </c>
      <c r="I12" s="90"/>
    </row>
    <row r="13" spans="1:9" ht="21" customHeight="1" x14ac:dyDescent="0.25">
      <c r="A13" s="75" t="s">
        <v>157</v>
      </c>
      <c r="B13" s="11" t="s">
        <v>215</v>
      </c>
      <c r="C13" s="30" t="s">
        <v>148</v>
      </c>
      <c r="D13" s="30" t="s">
        <v>141</v>
      </c>
      <c r="E13" s="30" t="s">
        <v>142</v>
      </c>
      <c r="F13" s="25">
        <v>49</v>
      </c>
      <c r="G13" s="61">
        <v>15104.25</v>
      </c>
      <c r="H13" s="25">
        <v>2023</v>
      </c>
      <c r="I13" s="90"/>
    </row>
    <row r="14" spans="1:9" ht="20.25" customHeight="1" x14ac:dyDescent="0.25">
      <c r="A14" s="75" t="s">
        <v>156</v>
      </c>
      <c r="B14" s="11" t="s">
        <v>216</v>
      </c>
      <c r="C14" s="30" t="s">
        <v>148</v>
      </c>
      <c r="D14" s="30" t="s">
        <v>141</v>
      </c>
      <c r="E14" s="30" t="s">
        <v>142</v>
      </c>
      <c r="F14" s="25">
        <v>49</v>
      </c>
      <c r="G14" s="38">
        <v>15116.19</v>
      </c>
      <c r="H14" s="25">
        <v>2023</v>
      </c>
      <c r="I14" s="71"/>
    </row>
    <row r="15" spans="1:9" ht="29.25" customHeight="1" x14ac:dyDescent="0.25">
      <c r="A15" s="75" t="s">
        <v>162</v>
      </c>
      <c r="B15" s="26" t="s">
        <v>232</v>
      </c>
      <c r="C15" s="11" t="s">
        <v>217</v>
      </c>
      <c r="D15" s="7" t="s">
        <v>141</v>
      </c>
      <c r="E15" s="7" t="s">
        <v>142</v>
      </c>
      <c r="F15" s="48">
        <v>74</v>
      </c>
      <c r="G15" s="62">
        <v>16676</v>
      </c>
      <c r="H15" s="68" t="s">
        <v>211</v>
      </c>
      <c r="I15" s="71"/>
    </row>
    <row r="16" spans="1:9" ht="36.75" customHeight="1" x14ac:dyDescent="0.25">
      <c r="A16" s="75" t="s">
        <v>163</v>
      </c>
      <c r="B16" s="26" t="s">
        <v>229</v>
      </c>
      <c r="C16" s="11" t="s">
        <v>217</v>
      </c>
      <c r="D16" s="7" t="s">
        <v>141</v>
      </c>
      <c r="E16" s="7" t="s">
        <v>142</v>
      </c>
      <c r="F16" s="48">
        <v>74</v>
      </c>
      <c r="G16" s="62">
        <v>16676</v>
      </c>
      <c r="H16" s="68" t="s">
        <v>211</v>
      </c>
      <c r="I16" s="71"/>
    </row>
    <row r="17" spans="1:9" ht="45" x14ac:dyDescent="0.25">
      <c r="A17" s="76" t="s">
        <v>164</v>
      </c>
      <c r="B17" s="26" t="s">
        <v>222</v>
      </c>
      <c r="C17" s="30" t="s">
        <v>213</v>
      </c>
      <c r="D17" s="30" t="s">
        <v>141</v>
      </c>
      <c r="E17" s="30" t="s">
        <v>142</v>
      </c>
      <c r="F17" s="48">
        <v>96</v>
      </c>
      <c r="G17" s="62">
        <v>21988.95</v>
      </c>
      <c r="H17" s="73" t="s">
        <v>205</v>
      </c>
      <c r="I17" s="71"/>
    </row>
    <row r="18" spans="1:9" ht="105" x14ac:dyDescent="0.25">
      <c r="A18" s="78" t="s">
        <v>165</v>
      </c>
      <c r="B18" s="26" t="s">
        <v>238</v>
      </c>
      <c r="C18" s="24" t="s">
        <v>241</v>
      </c>
      <c r="D18" s="24" t="s">
        <v>240</v>
      </c>
      <c r="E18" s="24" t="s">
        <v>239</v>
      </c>
      <c r="F18" s="24">
        <v>129</v>
      </c>
      <c r="G18" s="62">
        <v>161875</v>
      </c>
      <c r="H18" s="24" t="s">
        <v>211</v>
      </c>
      <c r="I18" s="72"/>
    </row>
    <row r="19" spans="1:9" ht="105" x14ac:dyDescent="0.25">
      <c r="A19" s="78" t="s">
        <v>165</v>
      </c>
      <c r="B19" s="77"/>
      <c r="C19" s="24" t="s">
        <v>241</v>
      </c>
      <c r="D19" s="24" t="s">
        <v>240</v>
      </c>
      <c r="E19" s="24" t="s">
        <v>239</v>
      </c>
      <c r="F19" s="24">
        <v>129</v>
      </c>
      <c r="G19" s="62">
        <v>161875</v>
      </c>
      <c r="H19" s="24" t="s">
        <v>211</v>
      </c>
      <c r="I19" s="72"/>
    </row>
    <row r="20" spans="1:9" ht="30" x14ac:dyDescent="0.25">
      <c r="A20" s="75" t="s">
        <v>166</v>
      </c>
      <c r="B20" s="11" t="s">
        <v>242</v>
      </c>
      <c r="C20" s="11" t="s">
        <v>58</v>
      </c>
      <c r="D20" s="7" t="s">
        <v>141</v>
      </c>
      <c r="E20" s="7" t="s">
        <v>142</v>
      </c>
      <c r="F20" s="11">
        <v>44</v>
      </c>
      <c r="G20" s="19">
        <v>11414.16</v>
      </c>
      <c r="H20" s="12" t="s">
        <v>63</v>
      </c>
      <c r="I20" s="72"/>
    </row>
    <row r="21" spans="1:9" ht="30" x14ac:dyDescent="0.25">
      <c r="A21" s="75" t="s">
        <v>167</v>
      </c>
      <c r="B21" s="11" t="s">
        <v>86</v>
      </c>
      <c r="C21" s="11" t="s">
        <v>58</v>
      </c>
      <c r="D21" s="7" t="s">
        <v>141</v>
      </c>
      <c r="E21" s="7" t="s">
        <v>142</v>
      </c>
      <c r="F21" s="11">
        <v>44</v>
      </c>
      <c r="G21" s="19">
        <v>11414.16</v>
      </c>
      <c r="H21" s="12" t="s">
        <v>63</v>
      </c>
      <c r="I21" s="72"/>
    </row>
    <row r="22" spans="1:9" ht="15.75" thickBot="1" x14ac:dyDescent="0.3">
      <c r="A22" s="46"/>
      <c r="B22" s="46"/>
      <c r="C22" s="46"/>
      <c r="D22" s="46"/>
      <c r="E22" s="46"/>
      <c r="F22" s="46"/>
      <c r="G22" s="46"/>
      <c r="H22" s="46"/>
      <c r="I22" s="69">
        <f>SUM(I6:I21)</f>
        <v>0</v>
      </c>
    </row>
    <row r="23" spans="1:9" ht="15.75" thickTop="1" x14ac:dyDescent="0.25">
      <c r="A23" s="46"/>
      <c r="B23" s="46"/>
      <c r="C23" s="46"/>
      <c r="D23" s="46"/>
      <c r="E23" s="46"/>
      <c r="F23" s="46"/>
      <c r="G23" s="46"/>
      <c r="H23" s="46"/>
    </row>
    <row r="24" spans="1:9" ht="25.5" customHeight="1" x14ac:dyDescent="0.25">
      <c r="A24" s="46"/>
      <c r="B24" s="46"/>
      <c r="C24" s="46"/>
      <c r="D24" s="46"/>
      <c r="E24" s="46"/>
      <c r="F24" s="46"/>
      <c r="G24" s="46"/>
      <c r="H24" s="63" t="s">
        <v>235</v>
      </c>
      <c r="I24" t="s">
        <v>236</v>
      </c>
    </row>
    <row r="25" spans="1:9" ht="14.25" customHeight="1" x14ac:dyDescent="0.25">
      <c r="A25" s="46"/>
      <c r="B25" s="46"/>
      <c r="C25" s="46"/>
      <c r="D25" s="46"/>
      <c r="E25" s="46"/>
      <c r="F25" s="46"/>
      <c r="G25" s="46"/>
      <c r="H25" s="46"/>
    </row>
    <row r="26" spans="1:9" ht="18.75" customHeight="1" x14ac:dyDescent="0.25">
      <c r="A26" s="46"/>
      <c r="B26" s="46"/>
      <c r="C26" s="46"/>
      <c r="D26" s="46"/>
      <c r="E26" s="46"/>
      <c r="F26" s="46"/>
      <c r="G26" s="46"/>
      <c r="H26" s="46"/>
    </row>
    <row r="27" spans="1:9" ht="14.25" customHeight="1" x14ac:dyDescent="0.25">
      <c r="A27" s="46"/>
      <c r="B27" s="46"/>
      <c r="C27" s="46"/>
      <c r="D27" s="46"/>
      <c r="E27" s="46"/>
      <c r="F27" s="46"/>
      <c r="G27" s="46"/>
      <c r="H27" s="46"/>
    </row>
    <row r="28" spans="1:9" s="88" customFormat="1" ht="15" customHeight="1" x14ac:dyDescent="0.25">
      <c r="A28" s="88" t="s">
        <v>218</v>
      </c>
    </row>
    <row r="29" spans="1:9" x14ac:dyDescent="0.25">
      <c r="A29" t="s">
        <v>219</v>
      </c>
    </row>
    <row r="30" spans="1:9" x14ac:dyDescent="0.25">
      <c r="A30" t="s">
        <v>220</v>
      </c>
    </row>
    <row r="31" spans="1:9" ht="56.25" customHeight="1" x14ac:dyDescent="0.25">
      <c r="A31" s="87" t="s">
        <v>221</v>
      </c>
      <c r="B31" s="87"/>
      <c r="C31" s="87"/>
      <c r="D31" s="87"/>
      <c r="E31" s="87"/>
      <c r="F31" s="87"/>
      <c r="G31" s="87"/>
      <c r="H31" s="87"/>
      <c r="I31" s="87"/>
    </row>
  </sheetData>
  <mergeCells count="13">
    <mergeCell ref="A31:I31"/>
    <mergeCell ref="A28:XFD28"/>
    <mergeCell ref="I3:I5"/>
    <mergeCell ref="I12:I13"/>
    <mergeCell ref="A1:I1"/>
    <mergeCell ref="A3:A5"/>
    <mergeCell ref="B3:B5"/>
    <mergeCell ref="C3:C5"/>
    <mergeCell ref="D3:D5"/>
    <mergeCell ref="E3:E5"/>
    <mergeCell ref="F3:F5"/>
    <mergeCell ref="G3:G5"/>
    <mergeCell ref="H3:H5"/>
  </mergeCells>
  <phoneticPr fontId="6" type="noConversion"/>
  <pageMargins left="0.7" right="0.7" top="0.75" bottom="0.75" header="0.3" footer="0.3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AO I AN</vt:lpstr>
      <vt:lpstr>KASKO</vt:lpstr>
      <vt:lpstr>'AO I AN'!_Hlk90460660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Gruber Osonjački</dc:creator>
  <cp:lastModifiedBy>Andrej Lepoglavec</cp:lastModifiedBy>
  <cp:lastPrinted>2026-06-05T11:03:43Z</cp:lastPrinted>
  <dcterms:created xsi:type="dcterms:W3CDTF">2022-05-09T10:27:27Z</dcterms:created>
  <dcterms:modified xsi:type="dcterms:W3CDTF">2026-06-05T11:05:41Z</dcterms:modified>
</cp:coreProperties>
</file>