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fs1\homefolder$\Andrej_Lana\NABAVA 2024\13-2024-JN - Uluga čišćenja - javna nabava\"/>
    </mc:Choice>
  </mc:AlternateContent>
  <xr:revisionPtr revIDLastSave="0" documentId="13_ncr:1_{2691E53E-4A48-4D78-938A-1ACD3353D398}" xr6:coauthVersionLast="47" xr6:coauthVersionMax="47" xr10:uidLastSave="{00000000-0000-0000-0000-000000000000}"/>
  <bookViews>
    <workbookView xWindow="-108" yWindow="-108" windowWidth="23256" windowHeight="12456" xr2:uid="{95A666FC-3BFA-41B9-B262-98514EEC6506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1" l="1"/>
  <c r="G87" i="1"/>
  <c r="E87" i="1"/>
  <c r="H59" i="1"/>
  <c r="E59" i="1"/>
  <c r="E23" i="1"/>
  <c r="E55" i="1"/>
  <c r="E27" i="1"/>
  <c r="E62" i="1"/>
  <c r="E67" i="1"/>
  <c r="E52" i="1"/>
  <c r="E49" i="1"/>
  <c r="E45" i="1"/>
  <c r="E31" i="1"/>
  <c r="G23" i="1" l="1"/>
  <c r="H23" i="1" s="1"/>
  <c r="G55" i="1"/>
  <c r="H55" i="1" s="1"/>
  <c r="G27" i="1"/>
  <c r="H27" i="1" s="1"/>
  <c r="G62" i="1"/>
  <c r="H62" i="1" s="1"/>
  <c r="G67" i="1"/>
  <c r="H67" i="1" s="1"/>
  <c r="G52" i="1"/>
  <c r="H52" i="1" s="1"/>
  <c r="G49" i="1"/>
  <c r="H49" i="1" s="1"/>
  <c r="G45" i="1"/>
  <c r="H45" i="1" s="1"/>
  <c r="G31" i="1"/>
  <c r="H31" i="1" s="1"/>
  <c r="E83" i="1"/>
  <c r="E79" i="1"/>
  <c r="E75" i="1"/>
  <c r="E71" i="1"/>
  <c r="E41" i="1"/>
  <c r="E36" i="1"/>
  <c r="E19" i="1"/>
  <c r="E14" i="1"/>
  <c r="G83" i="1" l="1"/>
  <c r="H83" i="1" s="1"/>
  <c r="G79" i="1"/>
  <c r="H79" i="1" s="1"/>
  <c r="G75" i="1"/>
  <c r="H75" i="1" s="1"/>
  <c r="G71" i="1"/>
  <c r="H71" i="1" s="1"/>
  <c r="G41" i="1"/>
  <c r="H41" i="1" s="1"/>
  <c r="G36" i="1"/>
  <c r="H36" i="1" s="1"/>
  <c r="G19" i="1"/>
  <c r="H19" i="1" s="1"/>
  <c r="G14" i="1"/>
  <c r="H14" i="1" s="1"/>
</calcChain>
</file>

<file path=xl/sharedStrings.xml><?xml version="1.0" encoding="utf-8"?>
<sst xmlns="http://schemas.openxmlformats.org/spreadsheetml/2006/main" count="158" uniqueCount="94">
  <si>
    <t>dnevno/tjedno</t>
  </si>
  <si>
    <t xml:space="preserve">godišnja </t>
  </si>
  <si>
    <t>PDV-a</t>
  </si>
  <si>
    <t>vrijednost</t>
  </si>
  <si>
    <t>bez PDV-a</t>
  </si>
  <si>
    <t>8 (5+7)</t>
  </si>
  <si>
    <t>7 (5x6)</t>
  </si>
  <si>
    <t>5 (4x12 mj)</t>
  </si>
  <si>
    <r>
      <t xml:space="preserve">NARUČITELJ:   </t>
    </r>
    <r>
      <rPr>
        <b/>
        <sz val="14"/>
        <color indexed="59"/>
        <rFont val="Calibri"/>
        <family val="2"/>
        <charset val="238"/>
      </rPr>
      <t>DOM ZDRAVLJA VARAŽDINSKE ŽUPANIJE</t>
    </r>
  </si>
  <si>
    <r>
      <rPr>
        <b/>
        <sz val="12"/>
        <color indexed="59"/>
        <rFont val="Calibri"/>
        <family val="2"/>
        <charset val="238"/>
      </rPr>
      <t>PONUDITELJ:</t>
    </r>
    <r>
      <rPr>
        <b/>
        <sz val="14"/>
        <color indexed="59"/>
        <rFont val="Calibri"/>
        <family val="2"/>
        <charset val="238"/>
      </rPr>
      <t xml:space="preserve">     </t>
    </r>
  </si>
  <si>
    <r>
      <t xml:space="preserve">ADRESA SJEDIŠTE:   </t>
    </r>
    <r>
      <rPr>
        <b/>
        <sz val="14"/>
        <color indexed="59"/>
        <rFont val="Calibri"/>
        <family val="2"/>
        <charset val="238"/>
      </rPr>
      <t>VARAŽDIN, KOLODVORSKA 20</t>
    </r>
  </si>
  <si>
    <r>
      <rPr>
        <b/>
        <sz val="12"/>
        <color indexed="59"/>
        <rFont val="Calibri"/>
        <family val="2"/>
        <charset val="238"/>
      </rPr>
      <t>ADRESA SJEDIŠTA:</t>
    </r>
    <r>
      <rPr>
        <b/>
        <sz val="14"/>
        <color indexed="59"/>
        <rFont val="Calibri"/>
        <family val="2"/>
        <charset val="238"/>
      </rPr>
      <t xml:space="preserve">   </t>
    </r>
  </si>
  <si>
    <r>
      <t xml:space="preserve">OIB:   </t>
    </r>
    <r>
      <rPr>
        <b/>
        <sz val="14"/>
        <color indexed="59"/>
        <rFont val="Calibri"/>
        <family val="2"/>
        <charset val="238"/>
      </rPr>
      <t>04489447850</t>
    </r>
  </si>
  <si>
    <r>
      <rPr>
        <b/>
        <sz val="12"/>
        <color indexed="59"/>
        <rFont val="Calibri"/>
        <family val="2"/>
        <charset val="238"/>
      </rPr>
      <t xml:space="preserve">OIB: </t>
    </r>
    <r>
      <rPr>
        <b/>
        <sz val="14"/>
        <color indexed="59"/>
        <rFont val="Calibri"/>
        <family val="2"/>
        <charset val="238"/>
      </rPr>
      <t xml:space="preserve">  </t>
    </r>
  </si>
  <si>
    <t>poslovni prostori za čišćenje</t>
  </si>
  <si>
    <t>Objekti /</t>
  </si>
  <si>
    <t>Sati rada</t>
  </si>
  <si>
    <t>Stopa</t>
  </si>
  <si>
    <t xml:space="preserve">Godišnja </t>
  </si>
  <si>
    <t xml:space="preserve">Ukupna </t>
  </si>
  <si>
    <t>1.</t>
  </si>
  <si>
    <t>svakodnevno čišćenje</t>
  </si>
  <si>
    <t>ponedjeljak-petak</t>
  </si>
  <si>
    <t>1 h dnevno / 5 h tjedno</t>
  </si>
  <si>
    <t>2.</t>
  </si>
  <si>
    <t>Varaždin, Mali plac 1</t>
  </si>
  <si>
    <t>3.</t>
  </si>
  <si>
    <t>Varaždin, Zavojna 6</t>
  </si>
  <si>
    <t xml:space="preserve"> - Ordinacija dentalne medicine</t>
  </si>
  <si>
    <t xml:space="preserve"> - Ordinacija opće medicine</t>
  </si>
  <si>
    <t>4.</t>
  </si>
  <si>
    <t>5.</t>
  </si>
  <si>
    <t xml:space="preserve">Trnovec Bartolovečki, Male Ledine 1 </t>
  </si>
  <si>
    <t xml:space="preserve"> - Patronažna služba</t>
  </si>
  <si>
    <t>Varaždin, Gornji Kućan 182</t>
  </si>
  <si>
    <t>Jalžabet, Trg braće Radića 6</t>
  </si>
  <si>
    <t xml:space="preserve"> - Ordinacija opće medicine 1</t>
  </si>
  <si>
    <t>Mjesečna</t>
  </si>
  <si>
    <t xml:space="preserve">cijena </t>
  </si>
  <si>
    <t>6.</t>
  </si>
  <si>
    <t>7.</t>
  </si>
  <si>
    <t>8.</t>
  </si>
  <si>
    <t>9.</t>
  </si>
  <si>
    <t>10.</t>
  </si>
  <si>
    <t xml:space="preserve">Maruševec, Maruševec 15 </t>
  </si>
  <si>
    <t>1 h dnevno /  5 h tjedno</t>
  </si>
  <si>
    <t xml:space="preserve"> - Ordinacija opće medicine </t>
  </si>
  <si>
    <t xml:space="preserve">Donja Voća, D. Voća 1 </t>
  </si>
  <si>
    <t xml:space="preserve">Donja Višnjica, D. Višnjica 19a </t>
  </si>
  <si>
    <t xml:space="preserve">Bednja, Trg sv. Marije 17 </t>
  </si>
  <si>
    <t>Cestica, Dravska 1</t>
  </si>
  <si>
    <t>Martijanec, Varaždinska 88</t>
  </si>
  <si>
    <t>2 h dnevno / 10 h tjedno</t>
  </si>
  <si>
    <t>13.</t>
  </si>
  <si>
    <t>1 h dnevno/5 h tjedno</t>
  </si>
  <si>
    <t xml:space="preserve">Napomena: </t>
  </si>
  <si>
    <t xml:space="preserve">    Ponuditelj u tim poljima ne upisuje nikakve podatke.</t>
  </si>
  <si>
    <t xml:space="preserve">1. U žuto označenim poljima tablice Troškovnika predviđen je izračun podataka  postavljenom računskom formulom. </t>
  </si>
  <si>
    <t>(mjesto i datum)</t>
  </si>
  <si>
    <t>(pečat, čitko ime i prezime ovlaštene osobe ponuditelja)</t>
  </si>
  <si>
    <t>(potpis ovlaštene osobe ponuditelja)</t>
  </si>
  <si>
    <t xml:space="preserve"> - Ordinacija dentalne medicine </t>
  </si>
  <si>
    <t>GODIŠNJA VRIJEDNOST PONUDE - UKUPNO</t>
  </si>
  <si>
    <t xml:space="preserve">GODIŠNJA VRIJEDNOST PDV-a - UKUPNO </t>
  </si>
  <si>
    <r>
      <t xml:space="preserve">Suma kolone "5" - </t>
    </r>
    <r>
      <rPr>
        <b/>
        <i/>
        <sz val="11"/>
        <color indexed="63"/>
        <rFont val="Calibri"/>
        <family val="2"/>
        <charset val="238"/>
      </rPr>
      <t>NE DIRATI, RAČUNA AUTOMATSKI</t>
    </r>
  </si>
  <si>
    <r>
      <t>Suma kolone "7"-</t>
    </r>
    <r>
      <rPr>
        <b/>
        <i/>
        <sz val="11"/>
        <color indexed="63"/>
        <rFont val="Calibri"/>
        <family val="2"/>
        <charset val="238"/>
      </rPr>
      <t>NE DIRATI, RAČUNA AUTOMATSKI</t>
    </r>
  </si>
  <si>
    <r>
      <t>Suma kolone "8"-</t>
    </r>
    <r>
      <rPr>
        <b/>
        <i/>
        <sz val="11"/>
        <color indexed="63"/>
        <rFont val="Calibri"/>
        <family val="2"/>
        <charset val="238"/>
      </rPr>
      <t>NE DIRATI, RAČUNA AUTOMATSKI</t>
    </r>
  </si>
  <si>
    <t xml:space="preserve">Beletinec, Stjepana Radića 23  </t>
  </si>
  <si>
    <t>Vinica, Opečka 22a</t>
  </si>
  <si>
    <t>1 h tjedno</t>
  </si>
  <si>
    <t>Vidovec, Trg sv. Vida 2</t>
  </si>
  <si>
    <t>Podrute, Podrute 26</t>
  </si>
  <si>
    <t xml:space="preserve">Radovan, Varaždinska 11 </t>
  </si>
  <si>
    <t>14.</t>
  </si>
  <si>
    <t>17.</t>
  </si>
  <si>
    <t>1 h dnevno/5h tjedno</t>
  </si>
  <si>
    <t>Redni br.</t>
  </si>
  <si>
    <t xml:space="preserve">PRILOG I:                 TROŠKOVNIK - POPIS LOKACIJA ZA ČIŠĆENJE </t>
  </si>
  <si>
    <t>2 h dnevno / 10h tjedno</t>
  </si>
  <si>
    <t xml:space="preserve"> -Ordinacija obiteljske medicine</t>
  </si>
  <si>
    <t xml:space="preserve"> </t>
  </si>
  <si>
    <t>1 h tjedno/1 h tjedno</t>
  </si>
  <si>
    <t>Varaždin, Zagrebačka 19</t>
  </si>
  <si>
    <t>11.</t>
  </si>
  <si>
    <t>15.</t>
  </si>
  <si>
    <t>16.</t>
  </si>
  <si>
    <t>1h ponedeljak -petak/5 h</t>
  </si>
  <si>
    <t>18.</t>
  </si>
  <si>
    <t>Ljubešćica, Zagrabačka ulica 17</t>
  </si>
  <si>
    <t xml:space="preserve"> Ordinacija dentalne medicine</t>
  </si>
  <si>
    <t>ponedjeljak-petak 1 h dnevno / 5 h tjedno</t>
  </si>
  <si>
    <t xml:space="preserve"> -Ordinacija stomatolologije</t>
  </si>
  <si>
    <t>12.</t>
  </si>
  <si>
    <t>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</si>
</sst>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0&quot; kn&quot;"/>
    <numFmt numFmtId="165" formatCode="#,###,###,##0.0000"/>
    <numFmt numFmtId="166" formatCode="#,###,###,##0.00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indexed="59"/>
      <name val="Calibri"/>
      <family val="2"/>
      <charset val="238"/>
    </font>
    <font>
      <b/>
      <sz val="14"/>
      <color indexed="59"/>
      <name val="Calibri"/>
      <family val="2"/>
      <charset val="238"/>
    </font>
    <font>
      <b/>
      <i/>
      <sz val="11"/>
      <color indexed="63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9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34" xfId="0" applyBorder="1"/>
    <xf numFmtId="0" fontId="0" fillId="0" borderId="2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37" xfId="0" applyBorder="1"/>
    <xf numFmtId="0" fontId="6" fillId="0" borderId="0" xfId="0" applyFont="1"/>
    <xf numFmtId="0" fontId="0" fillId="4" borderId="0" xfId="0" applyFill="1"/>
    <xf numFmtId="0" fontId="5" fillId="0" borderId="40" xfId="0" applyFont="1" applyBorder="1"/>
    <xf numFmtId="0" fontId="0" fillId="0" borderId="40" xfId="0" applyBorder="1"/>
    <xf numFmtId="0" fontId="0" fillId="0" borderId="42" xfId="0" applyBorder="1"/>
    <xf numFmtId="4" fontId="0" fillId="0" borderId="40" xfId="0" applyNumberForma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3" xfId="0" applyBorder="1" applyAlignment="1">
      <alignment horizontal="center"/>
    </xf>
    <xf numFmtId="0" fontId="6" fillId="0" borderId="40" xfId="0" applyFont="1" applyBorder="1"/>
    <xf numFmtId="0" fontId="0" fillId="0" borderId="39" xfId="0" applyBorder="1" applyAlignment="1">
      <alignment horizontal="center"/>
    </xf>
    <xf numFmtId="0" fontId="0" fillId="0" borderId="45" xfId="0" applyBorder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0" fillId="0" borderId="10" xfId="0" applyNumberFormat="1" applyBorder="1" applyAlignment="1">
      <alignment horizontal="left"/>
    </xf>
    <xf numFmtId="0" fontId="0" fillId="0" borderId="10" xfId="0" applyBorder="1" applyAlignment="1">
      <alignment vertical="center"/>
    </xf>
    <xf numFmtId="165" fontId="0" fillId="0" borderId="10" xfId="0" applyNumberFormat="1" applyBorder="1" applyAlignment="1">
      <alignment vertical="center"/>
    </xf>
    <xf numFmtId="166" fontId="0" fillId="0" borderId="10" xfId="0" applyNumberFormat="1" applyBorder="1" applyAlignment="1">
      <alignment vertical="center"/>
    </xf>
    <xf numFmtId="4" fontId="0" fillId="0" borderId="43" xfId="0" applyNumberForma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5" fillId="0" borderId="42" xfId="0" applyFont="1" applyBorder="1"/>
    <xf numFmtId="4" fontId="0" fillId="0" borderId="42" xfId="0" applyNumberFormat="1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9" fillId="0" borderId="0" xfId="0" applyFont="1"/>
    <xf numFmtId="0" fontId="9" fillId="0" borderId="40" xfId="0" applyFont="1" applyBorder="1"/>
    <xf numFmtId="0" fontId="10" fillId="0" borderId="2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42" xfId="0" applyFont="1" applyBorder="1"/>
    <xf numFmtId="0" fontId="9" fillId="0" borderId="37" xfId="0" applyFont="1" applyBorder="1"/>
    <xf numFmtId="0" fontId="0" fillId="0" borderId="52" xfId="0" applyBorder="1"/>
    <xf numFmtId="0" fontId="0" fillId="0" borderId="40" xfId="0" applyBorder="1" applyAlignment="1">
      <alignment horizontal="left"/>
    </xf>
    <xf numFmtId="164" fontId="1" fillId="5" borderId="13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5" borderId="30" xfId="0" applyNumberFormat="1" applyFont="1" applyFill="1" applyBorder="1" applyAlignment="1">
      <alignment horizontal="center" vertical="center" wrapText="1"/>
    </xf>
    <xf numFmtId="9" fontId="0" fillId="4" borderId="43" xfId="0" applyNumberFormat="1" applyFill="1" applyBorder="1" applyAlignment="1">
      <alignment horizontal="center"/>
    </xf>
    <xf numFmtId="4" fontId="0" fillId="4" borderId="0" xfId="0" applyNumberFormat="1" applyFill="1" applyAlignment="1">
      <alignment horizontal="center"/>
    </xf>
    <xf numFmtId="9" fontId="0" fillId="4" borderId="40" xfId="0" applyNumberFormat="1" applyFill="1" applyBorder="1" applyAlignment="1">
      <alignment horizontal="center"/>
    </xf>
    <xf numFmtId="4" fontId="0" fillId="4" borderId="40" xfId="0" applyNumberFormat="1" applyFill="1" applyBorder="1" applyAlignment="1">
      <alignment horizontal="center"/>
    </xf>
    <xf numFmtId="4" fontId="0" fillId="4" borderId="21" xfId="0" applyNumberFormat="1" applyFill="1" applyBorder="1" applyAlignment="1">
      <alignment horizontal="center"/>
    </xf>
    <xf numFmtId="10" fontId="0" fillId="4" borderId="40" xfId="0" applyNumberFormat="1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4" borderId="42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4" fontId="0" fillId="4" borderId="37" xfId="0" applyNumberFormat="1" applyFill="1" applyBorder="1" applyAlignment="1">
      <alignment horizontal="center"/>
    </xf>
    <xf numFmtId="10" fontId="0" fillId="4" borderId="42" xfId="0" applyNumberFormat="1" applyFill="1" applyBorder="1" applyAlignment="1">
      <alignment horizontal="center"/>
    </xf>
    <xf numFmtId="4" fontId="0" fillId="4" borderId="42" xfId="0" applyNumberFormat="1" applyFill="1" applyBorder="1" applyAlignment="1">
      <alignment horizontal="center"/>
    </xf>
    <xf numFmtId="4" fontId="0" fillId="4" borderId="38" xfId="0" applyNumberFormat="1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0" fillId="0" borderId="40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0" fillId="3" borderId="13" xfId="0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0" fillId="3" borderId="25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27" xfId="0" applyFill="1" applyBorder="1" applyAlignment="1">
      <alignment vertical="center" wrapText="1"/>
    </xf>
    <xf numFmtId="0" fontId="0" fillId="3" borderId="30" xfId="0" applyFill="1" applyBorder="1" applyAlignment="1">
      <alignment vertical="center" wrapText="1"/>
    </xf>
    <xf numFmtId="0" fontId="0" fillId="3" borderId="31" xfId="0" applyFill="1" applyBorder="1" applyAlignment="1">
      <alignment vertical="center" wrapText="1"/>
    </xf>
    <xf numFmtId="0" fontId="0" fillId="3" borderId="32" xfId="0" applyFill="1" applyBorder="1" applyAlignment="1">
      <alignment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 wrapText="1"/>
    </xf>
    <xf numFmtId="0" fontId="1" fillId="3" borderId="24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center"/>
    </xf>
    <xf numFmtId="0" fontId="0" fillId="0" borderId="44" xfId="0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0" fillId="0" borderId="55" xfId="0" applyBorder="1"/>
    <xf numFmtId="0" fontId="0" fillId="0" borderId="54" xfId="0" applyBorder="1" applyAlignment="1">
      <alignment horizontal="center"/>
    </xf>
    <xf numFmtId="0" fontId="0" fillId="0" borderId="0" xfId="0" applyBorder="1"/>
    <xf numFmtId="0" fontId="0" fillId="4" borderId="0" xfId="0" applyFill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5" fillId="0" borderId="39" xfId="0" applyFont="1" applyBorder="1"/>
    <xf numFmtId="4" fontId="0" fillId="4" borderId="54" xfId="0" applyNumberFormat="1" applyFill="1" applyBorder="1" applyAlignment="1">
      <alignment horizontal="center"/>
    </xf>
    <xf numFmtId="4" fontId="0" fillId="4" borderId="57" xfId="0" applyNumberFormat="1" applyFill="1" applyBorder="1" applyAlignment="1">
      <alignment horizontal="center"/>
    </xf>
    <xf numFmtId="9" fontId="0" fillId="4" borderId="54" xfId="0" applyNumberFormat="1" applyFill="1" applyBorder="1"/>
    <xf numFmtId="9" fontId="0" fillId="4" borderId="54" xfId="0" applyNumberFormat="1" applyFill="1" applyBorder="1" applyAlignment="1">
      <alignment horizontal="center"/>
    </xf>
    <xf numFmtId="0" fontId="11" fillId="0" borderId="40" xfId="0" applyFont="1" applyBorder="1"/>
    <xf numFmtId="9" fontId="0" fillId="4" borderId="58" xfId="0" applyNumberFormat="1" applyFill="1" applyBorder="1" applyAlignment="1">
      <alignment horizontal="center"/>
    </xf>
    <xf numFmtId="0" fontId="11" fillId="0" borderId="54" xfId="0" applyFont="1" applyBorder="1"/>
    <xf numFmtId="4" fontId="0" fillId="4" borderId="55" xfId="0" applyNumberFormat="1" applyFill="1" applyBorder="1" applyAlignment="1">
      <alignment horizontal="center"/>
    </xf>
    <xf numFmtId="4" fontId="0" fillId="4" borderId="56" xfId="0" applyNumberFormat="1" applyFill="1" applyBorder="1" applyAlignment="1">
      <alignment horizontal="center"/>
    </xf>
    <xf numFmtId="4" fontId="0" fillId="6" borderId="48" xfId="0" applyNumberFormat="1" applyFill="1" applyBorder="1" applyAlignment="1">
      <alignment horizontal="center"/>
    </xf>
    <xf numFmtId="4" fontId="0" fillId="6" borderId="43" xfId="0" applyNumberFormat="1" applyFill="1" applyBorder="1" applyAlignment="1">
      <alignment horizontal="center"/>
    </xf>
    <xf numFmtId="4" fontId="0" fillId="6" borderId="51" xfId="0" applyNumberFormat="1" applyFill="1" applyBorder="1" applyAlignment="1">
      <alignment horizontal="center"/>
    </xf>
    <xf numFmtId="4" fontId="0" fillId="6" borderId="49" xfId="0" applyNumberFormat="1" applyFill="1" applyBorder="1" applyAlignment="1">
      <alignment horizontal="center"/>
    </xf>
    <xf numFmtId="4" fontId="0" fillId="6" borderId="58" xfId="0" applyNumberFormat="1" applyFill="1" applyBorder="1" applyAlignment="1">
      <alignment horizontal="center"/>
    </xf>
    <xf numFmtId="4" fontId="0" fillId="6" borderId="59" xfId="0" applyNumberFormat="1" applyFill="1" applyBorder="1" applyAlignment="1">
      <alignment horizontal="center"/>
    </xf>
    <xf numFmtId="4" fontId="0" fillId="6" borderId="50" xfId="0" applyNumberFormat="1" applyFill="1" applyBorder="1" applyAlignment="1">
      <alignment horizontal="center"/>
    </xf>
    <xf numFmtId="0" fontId="0" fillId="0" borderId="60" xfId="0" applyBorder="1"/>
    <xf numFmtId="4" fontId="0" fillId="6" borderId="60" xfId="0" applyNumberFormat="1" applyFill="1" applyBorder="1"/>
    <xf numFmtId="0" fontId="6" fillId="0" borderId="60" xfId="0" applyFont="1" applyFill="1" applyBorder="1" applyAlignment="1">
      <alignment horizontal="right"/>
    </xf>
  </cellXfs>
  <cellStyles count="1">
    <cellStyle name="Normalno" xfId="0" builtinId="0"/>
  </cellStyles>
  <dxfs count="0"/>
  <tableStyles count="3" defaultTableStyle="TableStyleMedium2" defaultPivotStyle="PivotStyleLight16">
    <tableStyle name="Stil tablice 1" pivot="0" count="0" xr9:uid="{54BC07E5-C213-4EB8-A1B5-77A19E3B7B63}"/>
    <tableStyle name="Stil tablice 2" pivot="0" count="0" xr9:uid="{3BC345B8-2B23-40CE-B50D-D5C033CC1035}"/>
    <tableStyle name="Stil tablice 3" pivot="0" count="0" xr9:uid="{49F69158-A890-4562-A886-A13F54B9128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7E94F-BD4F-474D-9F34-2B0B7C9A612E}">
  <dimension ref="A1:R107"/>
  <sheetViews>
    <sheetView tabSelected="1" zoomScale="91" zoomScaleNormal="91" workbookViewId="0">
      <selection activeCell="M94" sqref="M94"/>
    </sheetView>
  </sheetViews>
  <sheetFormatPr defaultRowHeight="15" x14ac:dyDescent="0.25"/>
  <cols>
    <col min="1" max="1" width="6.7109375" customWidth="1"/>
    <col min="2" max="2" width="46.140625" customWidth="1"/>
    <col min="3" max="3" width="39" bestFit="1" customWidth="1"/>
    <col min="4" max="4" width="12.7109375" customWidth="1"/>
    <col min="5" max="5" width="14.7109375" customWidth="1"/>
    <col min="6" max="6" width="6.7109375" customWidth="1"/>
    <col min="7" max="8" width="12.7109375" customWidth="1"/>
  </cols>
  <sheetData>
    <row r="1" spans="1:18" ht="21" customHeight="1" x14ac:dyDescent="0.25">
      <c r="A1" s="76" t="s">
        <v>77</v>
      </c>
      <c r="B1" s="77"/>
      <c r="C1" s="77"/>
      <c r="D1" s="77"/>
      <c r="E1" s="77"/>
      <c r="F1" s="77"/>
      <c r="G1" s="77"/>
      <c r="H1" s="78"/>
    </row>
    <row r="2" spans="1:18" ht="18.75" x14ac:dyDescent="0.25">
      <c r="A2" s="91" t="s">
        <v>8</v>
      </c>
      <c r="B2" s="92"/>
      <c r="C2" s="93"/>
      <c r="D2" s="94" t="s">
        <v>9</v>
      </c>
      <c r="E2" s="95"/>
      <c r="F2" s="95"/>
      <c r="G2" s="95"/>
      <c r="H2" s="96"/>
    </row>
    <row r="3" spans="1:18" ht="18.75" x14ac:dyDescent="0.25">
      <c r="A3" s="97" t="s">
        <v>10</v>
      </c>
      <c r="B3" s="98"/>
      <c r="C3" s="99"/>
      <c r="D3" s="100" t="s">
        <v>11</v>
      </c>
      <c r="E3" s="101"/>
      <c r="F3" s="101"/>
      <c r="G3" s="101"/>
      <c r="H3" s="102"/>
    </row>
    <row r="4" spans="1:18" ht="18.75" x14ac:dyDescent="0.25">
      <c r="A4" s="81" t="s">
        <v>12</v>
      </c>
      <c r="B4" s="82"/>
      <c r="C4" s="83"/>
      <c r="D4" s="84" t="s">
        <v>13</v>
      </c>
      <c r="E4" s="85"/>
      <c r="F4" s="85"/>
      <c r="G4" s="85"/>
      <c r="H4" s="86"/>
      <c r="M4" s="7"/>
      <c r="N4" s="7"/>
      <c r="O4" s="7"/>
      <c r="P4" s="7"/>
      <c r="Q4" s="7"/>
      <c r="R4" s="7"/>
    </row>
    <row r="5" spans="1:18" ht="15.75" customHeight="1" x14ac:dyDescent="0.25">
      <c r="A5" s="87" t="s">
        <v>62</v>
      </c>
      <c r="B5" s="88"/>
      <c r="C5" s="40"/>
      <c r="D5" s="67" t="s">
        <v>64</v>
      </c>
      <c r="E5" s="68"/>
      <c r="F5" s="68"/>
      <c r="G5" s="68"/>
      <c r="H5" s="69"/>
    </row>
    <row r="6" spans="1:18" ht="15.75" customHeight="1" x14ac:dyDescent="0.25">
      <c r="A6" s="89" t="s">
        <v>63</v>
      </c>
      <c r="B6" s="90"/>
      <c r="C6" s="41"/>
      <c r="D6" s="70" t="s">
        <v>65</v>
      </c>
      <c r="E6" s="71"/>
      <c r="F6" s="71"/>
      <c r="G6" s="71"/>
      <c r="H6" s="72"/>
    </row>
    <row r="7" spans="1:18" ht="15.75" customHeight="1" thickBot="1" x14ac:dyDescent="0.3">
      <c r="A7" s="79" t="s">
        <v>62</v>
      </c>
      <c r="B7" s="80"/>
      <c r="C7" s="42"/>
      <c r="D7" s="73" t="s">
        <v>66</v>
      </c>
      <c r="E7" s="74"/>
      <c r="F7" s="74"/>
      <c r="G7" s="74"/>
      <c r="H7" s="75"/>
    </row>
    <row r="8" spans="1:18" ht="20.100000000000001" customHeight="1" thickBot="1" x14ac:dyDescent="0.3"/>
    <row r="9" spans="1:18" x14ac:dyDescent="0.25">
      <c r="A9" s="16"/>
      <c r="B9" s="18"/>
      <c r="C9" s="103"/>
      <c r="D9" s="18" t="s">
        <v>37</v>
      </c>
      <c r="E9" s="103" t="s">
        <v>18</v>
      </c>
      <c r="F9" s="18"/>
      <c r="G9" s="103" t="s">
        <v>18</v>
      </c>
      <c r="H9" s="104" t="s">
        <v>19</v>
      </c>
    </row>
    <row r="10" spans="1:18" ht="30" x14ac:dyDescent="0.25">
      <c r="A10" s="30" t="s">
        <v>76</v>
      </c>
      <c r="B10" s="12" t="s">
        <v>15</v>
      </c>
      <c r="C10" s="3" t="s">
        <v>16</v>
      </c>
      <c r="D10" s="12" t="s">
        <v>38</v>
      </c>
      <c r="E10" s="3" t="s">
        <v>3</v>
      </c>
      <c r="F10" s="12" t="s">
        <v>17</v>
      </c>
      <c r="G10" s="3" t="s">
        <v>3</v>
      </c>
      <c r="H10" s="19" t="s">
        <v>1</v>
      </c>
    </row>
    <row r="11" spans="1:18" x14ac:dyDescent="0.25">
      <c r="A11" s="2"/>
      <c r="B11" s="12" t="s">
        <v>14</v>
      </c>
      <c r="C11" s="3" t="s">
        <v>0</v>
      </c>
      <c r="D11" s="12" t="s">
        <v>4</v>
      </c>
      <c r="E11" s="3" t="s">
        <v>4</v>
      </c>
      <c r="F11" s="12" t="s">
        <v>2</v>
      </c>
      <c r="G11" s="3" t="s">
        <v>2</v>
      </c>
      <c r="H11" s="19" t="s">
        <v>3</v>
      </c>
    </row>
    <row r="12" spans="1:18" ht="15" customHeight="1" x14ac:dyDescent="0.25">
      <c r="A12" s="105">
        <v>1</v>
      </c>
      <c r="B12" s="106">
        <v>2</v>
      </c>
      <c r="C12" s="107">
        <v>3</v>
      </c>
      <c r="D12" s="106">
        <v>4</v>
      </c>
      <c r="E12" s="107" t="s">
        <v>7</v>
      </c>
      <c r="F12" s="106">
        <v>6</v>
      </c>
      <c r="G12" s="107" t="s">
        <v>6</v>
      </c>
      <c r="H12" s="108" t="s">
        <v>5</v>
      </c>
    </row>
    <row r="13" spans="1:18" x14ac:dyDescent="0.25">
      <c r="A13" s="14" t="s">
        <v>20</v>
      </c>
      <c r="B13" s="8" t="s">
        <v>25</v>
      </c>
      <c r="C13" t="s">
        <v>21</v>
      </c>
      <c r="D13" s="12"/>
      <c r="E13" s="3"/>
      <c r="F13" s="12"/>
      <c r="G13" s="12"/>
      <c r="H13" s="4"/>
    </row>
    <row r="14" spans="1:18" x14ac:dyDescent="0.25">
      <c r="A14" s="14"/>
      <c r="B14" s="32"/>
      <c r="C14" t="s">
        <v>22</v>
      </c>
      <c r="D14" s="26"/>
      <c r="E14" s="125">
        <f>D14*12</f>
        <v>0</v>
      </c>
      <c r="F14" s="43">
        <v>0.25</v>
      </c>
      <c r="G14" s="126">
        <f>E14*F14</f>
        <v>0</v>
      </c>
      <c r="H14" s="127">
        <f>E14+G14</f>
        <v>0</v>
      </c>
    </row>
    <row r="15" spans="1:18" x14ac:dyDescent="0.25">
      <c r="A15" s="14"/>
      <c r="B15" s="9" t="s">
        <v>79</v>
      </c>
      <c r="C15" s="31"/>
      <c r="D15" s="11"/>
      <c r="E15" s="44"/>
      <c r="F15" s="45"/>
      <c r="G15" s="46"/>
      <c r="H15" s="47"/>
    </row>
    <row r="16" spans="1:18" x14ac:dyDescent="0.25">
      <c r="A16" s="14"/>
      <c r="B16" s="9" t="s">
        <v>28</v>
      </c>
      <c r="C16" t="s">
        <v>52</v>
      </c>
      <c r="D16" s="11"/>
      <c r="E16" s="44"/>
      <c r="F16" s="48"/>
      <c r="G16" s="46"/>
      <c r="H16" s="47"/>
    </row>
    <row r="17" spans="1:17" ht="15.75" thickBot="1" x14ac:dyDescent="0.3">
      <c r="A17" s="15"/>
      <c r="B17" s="10"/>
      <c r="C17" s="5"/>
      <c r="D17" s="13"/>
      <c r="E17" s="49"/>
      <c r="F17" s="50"/>
      <c r="G17" s="50"/>
      <c r="H17" s="51"/>
    </row>
    <row r="18" spans="1:17" x14ac:dyDescent="0.25">
      <c r="A18" s="14" t="s">
        <v>24</v>
      </c>
      <c r="B18" s="8" t="s">
        <v>27</v>
      </c>
      <c r="C18" t="s">
        <v>21</v>
      </c>
      <c r="D18" s="12"/>
      <c r="E18" s="52"/>
      <c r="F18" s="53"/>
      <c r="G18" s="53"/>
      <c r="H18" s="54"/>
      <c r="Q18" s="7"/>
    </row>
    <row r="19" spans="1:17" x14ac:dyDescent="0.25">
      <c r="A19" s="14"/>
      <c r="B19" s="9"/>
      <c r="C19" t="s">
        <v>22</v>
      </c>
      <c r="D19" s="26"/>
      <c r="E19" s="125">
        <f>D19*12</f>
        <v>0</v>
      </c>
      <c r="F19" s="43">
        <v>0.25</v>
      </c>
      <c r="G19" s="126">
        <f>E19*F19</f>
        <v>0</v>
      </c>
      <c r="H19" s="127">
        <f>E19+G19</f>
        <v>0</v>
      </c>
    </row>
    <row r="20" spans="1:17" x14ac:dyDescent="0.25">
      <c r="A20" s="3"/>
      <c r="B20" s="9" t="s">
        <v>29</v>
      </c>
      <c r="C20" t="s">
        <v>23</v>
      </c>
      <c r="D20" s="11"/>
      <c r="E20" s="44"/>
      <c r="F20" s="48"/>
      <c r="G20" s="46"/>
      <c r="H20" s="47"/>
    </row>
    <row r="21" spans="1:17" ht="15.75" thickBot="1" x14ac:dyDescent="0.3">
      <c r="A21" s="15"/>
      <c r="B21" s="10"/>
      <c r="C21" s="5"/>
      <c r="D21" s="13"/>
      <c r="E21" s="49"/>
      <c r="F21" s="50"/>
      <c r="G21" s="50"/>
      <c r="H21" s="51"/>
    </row>
    <row r="22" spans="1:17" x14ac:dyDescent="0.25">
      <c r="A22" s="14" t="s">
        <v>26</v>
      </c>
      <c r="B22" s="8" t="s">
        <v>82</v>
      </c>
      <c r="C22" t="s">
        <v>21</v>
      </c>
      <c r="D22" s="12"/>
      <c r="E22" s="52"/>
      <c r="F22" s="53"/>
      <c r="G22" s="53"/>
      <c r="H22" s="54"/>
    </row>
    <row r="23" spans="1:17" x14ac:dyDescent="0.25">
      <c r="A23" s="33"/>
      <c r="B23" s="32"/>
      <c r="C23" t="s">
        <v>22</v>
      </c>
      <c r="D23" s="26"/>
      <c r="E23" s="125">
        <f>D23*12</f>
        <v>0</v>
      </c>
      <c r="F23" s="43">
        <v>0.25</v>
      </c>
      <c r="G23" s="126">
        <f>E23*F23</f>
        <v>0</v>
      </c>
      <c r="H23" s="127">
        <f>E23+G23</f>
        <v>0</v>
      </c>
    </row>
    <row r="24" spans="1:17" ht="15" customHeight="1" x14ac:dyDescent="0.25">
      <c r="A24" s="34"/>
      <c r="B24" s="9" t="s">
        <v>29</v>
      </c>
      <c r="C24" t="s">
        <v>23</v>
      </c>
      <c r="D24" s="11"/>
      <c r="E24" s="44"/>
      <c r="F24" s="48"/>
      <c r="G24" s="46"/>
      <c r="H24" s="47"/>
    </row>
    <row r="25" spans="1:17" ht="15" customHeight="1" thickBot="1" x14ac:dyDescent="0.3">
      <c r="A25" s="35"/>
      <c r="B25" s="36"/>
      <c r="C25" s="37"/>
      <c r="D25" s="13"/>
      <c r="E25" s="49"/>
      <c r="F25" s="50"/>
      <c r="G25" s="50"/>
      <c r="H25" s="51"/>
    </row>
    <row r="26" spans="1:17" ht="15" customHeight="1" x14ac:dyDescent="0.25">
      <c r="A26" s="14" t="s">
        <v>30</v>
      </c>
      <c r="B26" s="8" t="s">
        <v>34</v>
      </c>
      <c r="C26" t="s">
        <v>21</v>
      </c>
      <c r="D26" s="12"/>
      <c r="E26" s="52"/>
      <c r="F26" s="53"/>
      <c r="G26" s="53"/>
      <c r="H26" s="54"/>
    </row>
    <row r="27" spans="1:17" ht="15" customHeight="1" x14ac:dyDescent="0.25">
      <c r="A27" s="14"/>
      <c r="B27" s="9"/>
      <c r="C27" t="s">
        <v>22</v>
      </c>
      <c r="D27" s="26"/>
      <c r="E27" s="125">
        <f>D27*12</f>
        <v>0</v>
      </c>
      <c r="F27" s="43">
        <v>0.25</v>
      </c>
      <c r="G27" s="126">
        <f>E27*F27</f>
        <v>0</v>
      </c>
      <c r="H27" s="127">
        <f>E27+G27</f>
        <v>0</v>
      </c>
    </row>
    <row r="28" spans="1:17" ht="24.75" customHeight="1" x14ac:dyDescent="0.25">
      <c r="A28" s="14"/>
      <c r="B28" s="9" t="s">
        <v>29</v>
      </c>
      <c r="C28" t="s">
        <v>23</v>
      </c>
      <c r="D28" s="11"/>
      <c r="E28" s="44"/>
      <c r="F28" s="48"/>
      <c r="G28" s="46"/>
      <c r="H28" s="47"/>
    </row>
    <row r="29" spans="1:17" ht="15.75" thickBot="1" x14ac:dyDescent="0.3">
      <c r="A29" s="27"/>
      <c r="B29" s="10"/>
      <c r="C29" s="5"/>
      <c r="D29" s="29"/>
      <c r="E29" s="58"/>
      <c r="F29" s="59"/>
      <c r="G29" s="60"/>
      <c r="H29" s="61"/>
    </row>
    <row r="30" spans="1:17" ht="15" customHeight="1" x14ac:dyDescent="0.25">
      <c r="A30" s="14" t="s">
        <v>31</v>
      </c>
      <c r="B30" s="8" t="s">
        <v>67</v>
      </c>
      <c r="C30" t="s">
        <v>21</v>
      </c>
      <c r="D30" s="12"/>
      <c r="E30" s="52"/>
      <c r="F30" s="53"/>
      <c r="G30" s="53"/>
      <c r="H30" s="54"/>
    </row>
    <row r="31" spans="1:17" ht="15" customHeight="1" x14ac:dyDescent="0.25">
      <c r="A31" s="14"/>
      <c r="B31" s="9" t="s">
        <v>28</v>
      </c>
      <c r="C31" t="s">
        <v>22</v>
      </c>
      <c r="D31" s="26"/>
      <c r="E31" s="128">
        <f>D31*12</f>
        <v>0</v>
      </c>
      <c r="F31" s="43">
        <v>0.25</v>
      </c>
      <c r="G31" s="126">
        <f>E31*F31</f>
        <v>0</v>
      </c>
      <c r="H31" s="127">
        <f>E31+G31</f>
        <v>0</v>
      </c>
    </row>
    <row r="32" spans="1:17" ht="15" customHeight="1" x14ac:dyDescent="0.25">
      <c r="A32" s="14"/>
      <c r="B32" s="9" t="s">
        <v>33</v>
      </c>
      <c r="C32" t="s">
        <v>23</v>
      </c>
      <c r="D32" s="11"/>
      <c r="E32" s="44"/>
      <c r="F32" s="48"/>
      <c r="G32" s="46"/>
      <c r="H32" s="47"/>
    </row>
    <row r="33" spans="1:8" ht="15.75" thickBot="1" x14ac:dyDescent="0.3">
      <c r="A33" s="14"/>
      <c r="B33" s="17"/>
      <c r="C33" s="112"/>
      <c r="D33" s="12"/>
      <c r="E33" s="113"/>
      <c r="F33" s="53"/>
      <c r="G33" s="53"/>
      <c r="H33" s="54"/>
    </row>
    <row r="34" spans="1:8" x14ac:dyDescent="0.25">
      <c r="A34" s="114" t="s">
        <v>39</v>
      </c>
      <c r="B34" s="115" t="s">
        <v>32</v>
      </c>
      <c r="C34" s="1"/>
      <c r="D34" s="18"/>
      <c r="E34" s="55"/>
      <c r="F34" s="56"/>
      <c r="G34" s="56"/>
      <c r="H34" s="57"/>
    </row>
    <row r="35" spans="1:8" x14ac:dyDescent="0.25">
      <c r="A35" s="14"/>
      <c r="B35" s="9" t="s">
        <v>29</v>
      </c>
      <c r="C35" t="s">
        <v>21</v>
      </c>
      <c r="D35" s="12"/>
      <c r="E35" s="52"/>
      <c r="F35" s="53"/>
      <c r="G35" s="53"/>
      <c r="H35" s="54"/>
    </row>
    <row r="36" spans="1:8" x14ac:dyDescent="0.25">
      <c r="A36" s="14"/>
      <c r="B36" s="9" t="s">
        <v>28</v>
      </c>
      <c r="C36" t="s">
        <v>22</v>
      </c>
      <c r="D36" s="26"/>
      <c r="E36" s="128">
        <f>D36*12</f>
        <v>0</v>
      </c>
      <c r="F36" s="43">
        <v>0.25</v>
      </c>
      <c r="G36" s="126">
        <f>E36*F36</f>
        <v>0</v>
      </c>
      <c r="H36" s="127">
        <f>E36+G36</f>
        <v>0</v>
      </c>
    </row>
    <row r="37" spans="1:8" x14ac:dyDescent="0.25">
      <c r="A37" s="14"/>
      <c r="B37" s="9" t="s">
        <v>33</v>
      </c>
      <c r="C37" t="s">
        <v>52</v>
      </c>
      <c r="D37" s="11"/>
      <c r="E37" s="44"/>
      <c r="F37" s="48"/>
      <c r="G37" s="46"/>
      <c r="H37" s="47"/>
    </row>
    <row r="38" spans="1:8" ht="15.75" thickBot="1" x14ac:dyDescent="0.3">
      <c r="A38" s="15"/>
      <c r="B38" s="10"/>
      <c r="C38" s="5"/>
      <c r="D38" s="13"/>
      <c r="E38" s="49"/>
      <c r="F38" s="50"/>
      <c r="G38" s="50"/>
      <c r="H38" s="51"/>
    </row>
    <row r="39" spans="1:8" x14ac:dyDescent="0.25">
      <c r="A39" s="14" t="s">
        <v>40</v>
      </c>
      <c r="B39" s="8" t="s">
        <v>35</v>
      </c>
      <c r="D39" s="12"/>
      <c r="E39" s="52"/>
      <c r="F39" s="53"/>
      <c r="G39" s="53"/>
      <c r="H39" s="54"/>
    </row>
    <row r="40" spans="1:8" x14ac:dyDescent="0.25">
      <c r="A40" s="14"/>
      <c r="B40" s="9" t="s">
        <v>36</v>
      </c>
      <c r="C40" t="s">
        <v>21</v>
      </c>
      <c r="D40" s="12"/>
      <c r="E40" s="52"/>
      <c r="F40" s="53"/>
      <c r="G40" s="53"/>
      <c r="H40" s="54"/>
    </row>
    <row r="41" spans="1:8" x14ac:dyDescent="0.25">
      <c r="A41" s="14"/>
      <c r="B41" s="9"/>
      <c r="C41" t="s">
        <v>22</v>
      </c>
      <c r="D41" s="26"/>
      <c r="E41" s="128">
        <f>D41*12</f>
        <v>0</v>
      </c>
      <c r="F41" s="43">
        <v>0.25</v>
      </c>
      <c r="G41" s="126">
        <f>E41*F41</f>
        <v>0</v>
      </c>
      <c r="H41" s="127">
        <f>E41+G41</f>
        <v>0</v>
      </c>
    </row>
    <row r="42" spans="1:8" x14ac:dyDescent="0.25">
      <c r="A42" s="14"/>
      <c r="B42" s="9" t="s">
        <v>33</v>
      </c>
      <c r="C42" t="s">
        <v>75</v>
      </c>
      <c r="D42" s="11"/>
      <c r="E42" s="44"/>
      <c r="F42" s="48"/>
      <c r="G42" s="46"/>
      <c r="H42" s="47"/>
    </row>
    <row r="43" spans="1:8" ht="15.75" thickBot="1" x14ac:dyDescent="0.3">
      <c r="A43" s="15"/>
      <c r="B43" s="10"/>
      <c r="C43" s="5"/>
      <c r="D43" s="13"/>
      <c r="E43" s="49"/>
      <c r="F43" s="50"/>
      <c r="G43" s="50"/>
      <c r="H43" s="51"/>
    </row>
    <row r="44" spans="1:8" x14ac:dyDescent="0.25">
      <c r="A44" s="14" t="s">
        <v>41</v>
      </c>
      <c r="B44" s="8" t="s">
        <v>50</v>
      </c>
      <c r="C44" t="s">
        <v>21</v>
      </c>
      <c r="D44" s="12"/>
      <c r="E44" s="52"/>
      <c r="F44" s="53"/>
      <c r="G44" s="53"/>
      <c r="H44" s="54"/>
    </row>
    <row r="45" spans="1:8" x14ac:dyDescent="0.25">
      <c r="A45" s="14"/>
      <c r="B45" s="9" t="s">
        <v>61</v>
      </c>
      <c r="C45" t="s">
        <v>22</v>
      </c>
      <c r="D45" s="26"/>
      <c r="E45" s="125">
        <f>D45*12</f>
        <v>0</v>
      </c>
      <c r="F45" s="43">
        <v>0.25</v>
      </c>
      <c r="G45" s="126">
        <f>E45*F45</f>
        <v>0</v>
      </c>
      <c r="H45" s="127">
        <f>E45+G45</f>
        <v>0</v>
      </c>
    </row>
    <row r="46" spans="1:8" x14ac:dyDescent="0.25">
      <c r="A46" s="14"/>
      <c r="B46" s="9" t="s">
        <v>33</v>
      </c>
      <c r="C46" t="s">
        <v>23</v>
      </c>
      <c r="D46" s="12"/>
      <c r="E46" s="52"/>
      <c r="F46" s="53"/>
      <c r="G46" s="53"/>
      <c r="H46" s="54"/>
    </row>
    <row r="47" spans="1:8" ht="15.75" thickBot="1" x14ac:dyDescent="0.3">
      <c r="A47" s="27"/>
      <c r="B47" s="28"/>
      <c r="C47" s="5"/>
      <c r="D47" s="13"/>
      <c r="E47" s="49"/>
      <c r="F47" s="50"/>
      <c r="G47" s="50"/>
      <c r="H47" s="51"/>
    </row>
    <row r="48" spans="1:8" x14ac:dyDescent="0.25">
      <c r="A48" s="14" t="s">
        <v>42</v>
      </c>
      <c r="B48" s="8" t="s">
        <v>68</v>
      </c>
      <c r="D48" s="12"/>
      <c r="E48" s="52"/>
      <c r="F48" s="53"/>
      <c r="G48" s="53"/>
      <c r="H48" s="54"/>
    </row>
    <row r="49" spans="1:8" x14ac:dyDescent="0.25">
      <c r="A49" s="14"/>
      <c r="B49" s="9" t="s">
        <v>33</v>
      </c>
      <c r="C49" t="s">
        <v>69</v>
      </c>
      <c r="D49" s="26"/>
      <c r="E49" s="125">
        <f>D49*12</f>
        <v>0</v>
      </c>
      <c r="F49" s="43">
        <v>0.25</v>
      </c>
      <c r="G49" s="126">
        <f>E49*F49</f>
        <v>0</v>
      </c>
      <c r="H49" s="127">
        <f>E49+G49</f>
        <v>0</v>
      </c>
    </row>
    <row r="50" spans="1:8" ht="15.75" thickBot="1" x14ac:dyDescent="0.3">
      <c r="A50" s="15"/>
      <c r="B50" s="10"/>
      <c r="C50" s="5"/>
      <c r="D50" s="13"/>
      <c r="E50" s="49"/>
      <c r="F50" s="50"/>
      <c r="G50" s="50"/>
      <c r="H50" s="51"/>
    </row>
    <row r="51" spans="1:8" x14ac:dyDescent="0.25">
      <c r="A51" s="14" t="s">
        <v>43</v>
      </c>
      <c r="B51" s="8" t="s">
        <v>70</v>
      </c>
      <c r="D51" s="12"/>
      <c r="E51" s="52"/>
      <c r="F51" s="53"/>
      <c r="G51" s="53"/>
      <c r="H51" s="54"/>
    </row>
    <row r="52" spans="1:8" x14ac:dyDescent="0.25">
      <c r="A52" s="14"/>
      <c r="B52" s="9" t="s">
        <v>33</v>
      </c>
      <c r="C52" t="s">
        <v>69</v>
      </c>
      <c r="D52" s="26"/>
      <c r="E52" s="125">
        <f>D52*12</f>
        <v>0</v>
      </c>
      <c r="F52" s="43">
        <v>0.25</v>
      </c>
      <c r="G52" s="126">
        <f>E52*F52</f>
        <v>0</v>
      </c>
      <c r="H52" s="127">
        <f>E52+G52</f>
        <v>0</v>
      </c>
    </row>
    <row r="53" spans="1:8" ht="15.75" thickBot="1" x14ac:dyDescent="0.3">
      <c r="A53" s="15"/>
      <c r="B53" s="10"/>
      <c r="C53" s="5"/>
      <c r="D53" s="13"/>
      <c r="E53" s="49"/>
      <c r="F53" s="50"/>
      <c r="G53" s="50"/>
      <c r="H53" s="51"/>
    </row>
    <row r="54" spans="1:8" x14ac:dyDescent="0.25">
      <c r="A54" s="14" t="s">
        <v>83</v>
      </c>
      <c r="B54" s="8" t="s">
        <v>51</v>
      </c>
      <c r="C54" t="s">
        <v>21</v>
      </c>
      <c r="D54" s="12"/>
      <c r="E54" s="52"/>
      <c r="F54" s="53"/>
      <c r="G54" s="53"/>
      <c r="H54" s="54"/>
    </row>
    <row r="55" spans="1:8" x14ac:dyDescent="0.25">
      <c r="A55" s="14"/>
      <c r="B55" s="9" t="s">
        <v>46</v>
      </c>
      <c r="C55" t="s">
        <v>90</v>
      </c>
      <c r="D55" s="26"/>
      <c r="E55" s="125">
        <f>D55*12</f>
        <v>0</v>
      </c>
      <c r="F55" s="43">
        <v>0.25</v>
      </c>
      <c r="G55" s="126">
        <f>E55*F55</f>
        <v>0</v>
      </c>
      <c r="H55" s="127">
        <f>E55+G55</f>
        <v>0</v>
      </c>
    </row>
    <row r="56" spans="1:8" x14ac:dyDescent="0.25">
      <c r="A56" s="14"/>
      <c r="B56" s="9" t="s">
        <v>80</v>
      </c>
      <c r="C56" t="s">
        <v>54</v>
      </c>
      <c r="D56" s="12"/>
      <c r="E56" s="52"/>
      <c r="F56" s="53"/>
      <c r="G56" s="53"/>
      <c r="H56" s="54"/>
    </row>
    <row r="57" spans="1:8" ht="15.75" thickBot="1" x14ac:dyDescent="0.3">
      <c r="A57" s="15"/>
      <c r="B57" s="10"/>
      <c r="C57" s="5"/>
      <c r="D57" s="13"/>
      <c r="E57" s="49"/>
      <c r="F57" s="50"/>
      <c r="G57" s="50"/>
      <c r="H57" s="51"/>
    </row>
    <row r="58" spans="1:8" x14ac:dyDescent="0.25">
      <c r="A58" s="14" t="s">
        <v>92</v>
      </c>
      <c r="B58" s="8" t="s">
        <v>88</v>
      </c>
      <c r="D58" s="12"/>
      <c r="E58" s="52"/>
      <c r="F58" s="53"/>
      <c r="G58" s="53"/>
      <c r="H58" s="54"/>
    </row>
    <row r="59" spans="1:8" x14ac:dyDescent="0.25">
      <c r="A59" s="14"/>
      <c r="B59" s="120" t="s">
        <v>89</v>
      </c>
      <c r="C59" s="112" t="s">
        <v>90</v>
      </c>
      <c r="D59" s="12"/>
      <c r="E59" s="129">
        <f>D59*12</f>
        <v>0</v>
      </c>
      <c r="F59" s="121">
        <v>0.25</v>
      </c>
      <c r="G59" s="129">
        <v>0</v>
      </c>
      <c r="H59" s="130">
        <f>G59*12</f>
        <v>0</v>
      </c>
    </row>
    <row r="60" spans="1:8" ht="15.75" thickBot="1" x14ac:dyDescent="0.3">
      <c r="A60" s="109"/>
      <c r="B60" s="122"/>
      <c r="C60" s="110"/>
      <c r="D60" s="111"/>
      <c r="E60" s="123"/>
      <c r="F60" s="119"/>
      <c r="G60" s="116"/>
      <c r="H60" s="124"/>
    </row>
    <row r="61" spans="1:8" x14ac:dyDescent="0.25">
      <c r="A61" s="14" t="s">
        <v>53</v>
      </c>
      <c r="B61" s="8" t="s">
        <v>71</v>
      </c>
      <c r="C61" t="s">
        <v>21</v>
      </c>
      <c r="D61" s="12"/>
      <c r="E61" s="52"/>
      <c r="F61" s="53"/>
      <c r="G61" s="53"/>
      <c r="H61" s="54"/>
    </row>
    <row r="62" spans="1:8" x14ac:dyDescent="0.25">
      <c r="A62" s="14"/>
      <c r="B62" s="8"/>
      <c r="C62" t="s">
        <v>22</v>
      </c>
      <c r="D62" s="26"/>
      <c r="E62" s="125">
        <f>D62*12</f>
        <v>0</v>
      </c>
      <c r="F62" s="43">
        <v>0.25</v>
      </c>
      <c r="G62" s="126">
        <f>E62*F62</f>
        <v>0</v>
      </c>
      <c r="H62" s="127">
        <f>E62+G62</f>
        <v>0</v>
      </c>
    </row>
    <row r="63" spans="1:8" x14ac:dyDescent="0.25">
      <c r="A63" s="14"/>
      <c r="B63" s="9" t="s">
        <v>28</v>
      </c>
      <c r="C63" t="s">
        <v>54</v>
      </c>
      <c r="D63" s="12"/>
      <c r="E63" s="52"/>
      <c r="F63" s="53"/>
      <c r="G63" s="53"/>
      <c r="H63" s="54"/>
    </row>
    <row r="64" spans="1:8" ht="15.75" thickBot="1" x14ac:dyDescent="0.3">
      <c r="A64" s="27"/>
      <c r="B64" s="28"/>
      <c r="C64" s="5"/>
      <c r="D64" s="13"/>
      <c r="E64" s="49"/>
      <c r="F64" s="50"/>
      <c r="G64" s="50"/>
      <c r="H64" s="51"/>
    </row>
    <row r="65" spans="1:8" x14ac:dyDescent="0.25">
      <c r="A65" s="14" t="s">
        <v>73</v>
      </c>
      <c r="B65" s="8" t="s">
        <v>72</v>
      </c>
      <c r="D65" s="12"/>
      <c r="E65" s="52"/>
      <c r="F65" s="53"/>
      <c r="G65" s="53"/>
      <c r="H65" s="54"/>
    </row>
    <row r="66" spans="1:8" ht="15" customHeight="1" x14ac:dyDescent="0.25">
      <c r="A66" s="14"/>
      <c r="B66" s="9" t="s">
        <v>29</v>
      </c>
      <c r="C66" t="s">
        <v>21</v>
      </c>
      <c r="D66" s="12"/>
      <c r="E66" s="52"/>
      <c r="F66" s="53"/>
      <c r="G66" s="53"/>
      <c r="H66" s="54"/>
    </row>
    <row r="67" spans="1:8" x14ac:dyDescent="0.25">
      <c r="A67" s="14"/>
      <c r="B67" s="9" t="s">
        <v>28</v>
      </c>
      <c r="C67" t="s">
        <v>22</v>
      </c>
      <c r="D67" s="26"/>
      <c r="E67" s="128">
        <f>D67*12</f>
        <v>0</v>
      </c>
      <c r="F67" s="43">
        <v>0.25</v>
      </c>
      <c r="G67" s="126">
        <f>E67*F67</f>
        <v>0</v>
      </c>
      <c r="H67" s="127">
        <f>E67+G67</f>
        <v>0</v>
      </c>
    </row>
    <row r="68" spans="1:8" x14ac:dyDescent="0.25">
      <c r="A68" s="14"/>
      <c r="B68" s="9"/>
      <c r="C68" t="s">
        <v>52</v>
      </c>
      <c r="D68" s="11"/>
      <c r="E68" s="44"/>
      <c r="F68" s="48"/>
      <c r="G68" s="46"/>
      <c r="H68" s="47"/>
    </row>
    <row r="69" spans="1:8" ht="15.75" thickBot="1" x14ac:dyDescent="0.3">
      <c r="A69" s="15"/>
      <c r="B69" s="10"/>
      <c r="C69" s="5"/>
      <c r="D69" s="13"/>
      <c r="E69" s="49"/>
      <c r="F69" s="50"/>
      <c r="G69" s="50"/>
      <c r="H69" s="51"/>
    </row>
    <row r="70" spans="1:8" x14ac:dyDescent="0.25">
      <c r="A70" s="14" t="s">
        <v>84</v>
      </c>
      <c r="B70" s="8" t="s">
        <v>44</v>
      </c>
      <c r="C70" t="s">
        <v>21</v>
      </c>
      <c r="D70" s="12"/>
      <c r="E70" s="52"/>
      <c r="F70" s="53"/>
      <c r="G70" s="53"/>
      <c r="H70" s="54"/>
    </row>
    <row r="71" spans="1:8" ht="12.6" customHeight="1" x14ac:dyDescent="0.25">
      <c r="A71" s="14"/>
      <c r="B71" s="9" t="s">
        <v>46</v>
      </c>
      <c r="C71" t="s">
        <v>22</v>
      </c>
      <c r="D71" s="26"/>
      <c r="E71" s="125">
        <f>D71*12</f>
        <v>0</v>
      </c>
      <c r="F71" s="43">
        <v>0.25</v>
      </c>
      <c r="G71" s="126">
        <f>E71*F71</f>
        <v>0</v>
      </c>
      <c r="H71" s="127">
        <f>E71+G71</f>
        <v>0</v>
      </c>
    </row>
    <row r="72" spans="1:8" x14ac:dyDescent="0.25">
      <c r="A72" s="14"/>
      <c r="B72" s="9" t="s">
        <v>33</v>
      </c>
      <c r="C72" s="64" t="s">
        <v>78</v>
      </c>
      <c r="D72" s="12"/>
      <c r="E72" s="52"/>
      <c r="F72" s="53"/>
      <c r="G72" s="53"/>
      <c r="H72" s="54"/>
    </row>
    <row r="73" spans="1:8" ht="15.75" thickBot="1" x14ac:dyDescent="0.3">
      <c r="A73" s="15"/>
      <c r="B73" s="10" t="s">
        <v>28</v>
      </c>
      <c r="C73" s="65"/>
      <c r="D73" s="13"/>
      <c r="E73" s="49"/>
      <c r="F73" s="50"/>
      <c r="G73" s="50"/>
      <c r="H73" s="51"/>
    </row>
    <row r="74" spans="1:8" x14ac:dyDescent="0.25">
      <c r="A74" s="14" t="s">
        <v>85</v>
      </c>
      <c r="B74" s="8" t="s">
        <v>47</v>
      </c>
      <c r="C74" t="s">
        <v>21</v>
      </c>
      <c r="D74" s="12"/>
      <c r="E74" s="52"/>
      <c r="F74" s="53"/>
      <c r="G74" s="52"/>
      <c r="H74" s="62"/>
    </row>
    <row r="75" spans="1:8" x14ac:dyDescent="0.25">
      <c r="A75" s="2"/>
      <c r="B75" s="9"/>
      <c r="C75" t="s">
        <v>22</v>
      </c>
      <c r="D75" s="26"/>
      <c r="E75" s="125">
        <f>D75*12</f>
        <v>0</v>
      </c>
      <c r="F75" s="43">
        <v>0.25</v>
      </c>
      <c r="G75" s="125">
        <f>E75*F75</f>
        <v>0</v>
      </c>
      <c r="H75" s="131">
        <f>E75+G75</f>
        <v>0</v>
      </c>
    </row>
    <row r="76" spans="1:8" x14ac:dyDescent="0.25">
      <c r="A76" s="2"/>
      <c r="B76" s="9" t="s">
        <v>46</v>
      </c>
      <c r="C76" t="s">
        <v>45</v>
      </c>
      <c r="D76" s="12"/>
      <c r="E76" s="52"/>
      <c r="F76" s="53"/>
      <c r="G76" s="52"/>
      <c r="H76" s="62"/>
    </row>
    <row r="77" spans="1:8" ht="15.75" thickBot="1" x14ac:dyDescent="0.3">
      <c r="A77" s="15"/>
      <c r="B77" s="10"/>
      <c r="C77" s="5"/>
      <c r="D77" s="13"/>
      <c r="E77" s="49"/>
      <c r="F77" s="50"/>
      <c r="G77" s="49"/>
      <c r="H77" s="63"/>
    </row>
    <row r="78" spans="1:8" x14ac:dyDescent="0.25">
      <c r="A78" s="14" t="s">
        <v>74</v>
      </c>
      <c r="B78" s="8" t="s">
        <v>48</v>
      </c>
      <c r="C78" t="s">
        <v>21</v>
      </c>
      <c r="D78" s="12"/>
      <c r="E78" s="52"/>
      <c r="F78" s="53"/>
      <c r="G78" s="52"/>
      <c r="H78" s="62"/>
    </row>
    <row r="79" spans="1:8" x14ac:dyDescent="0.25">
      <c r="A79" s="14"/>
      <c r="B79" s="8"/>
      <c r="C79" t="s">
        <v>22</v>
      </c>
      <c r="D79" s="26"/>
      <c r="E79" s="125">
        <f>D79*12</f>
        <v>0</v>
      </c>
      <c r="F79" s="43">
        <v>0.25</v>
      </c>
      <c r="G79" s="125">
        <f>E79*F79</f>
        <v>0</v>
      </c>
      <c r="H79" s="131">
        <f>E79+G79</f>
        <v>0</v>
      </c>
    </row>
    <row r="80" spans="1:8" ht="21" customHeight="1" x14ac:dyDescent="0.25">
      <c r="A80" s="14"/>
      <c r="B80" s="9" t="s">
        <v>46</v>
      </c>
      <c r="C80" t="s">
        <v>23</v>
      </c>
      <c r="D80" s="12"/>
      <c r="E80" s="52"/>
      <c r="F80" s="53"/>
      <c r="G80" s="52"/>
      <c r="H80" s="62"/>
    </row>
    <row r="81" spans="1:8" ht="21.75" customHeight="1" thickBot="1" x14ac:dyDescent="0.3">
      <c r="A81" s="15"/>
      <c r="B81" s="10"/>
      <c r="C81" s="5"/>
      <c r="D81" s="13"/>
      <c r="E81" s="49"/>
      <c r="F81" s="50"/>
      <c r="G81" s="49"/>
      <c r="H81" s="63"/>
    </row>
    <row r="82" spans="1:8" x14ac:dyDescent="0.25">
      <c r="A82" s="14" t="s">
        <v>87</v>
      </c>
      <c r="B82" s="8" t="s">
        <v>49</v>
      </c>
      <c r="C82" t="s">
        <v>21</v>
      </c>
      <c r="D82" s="12"/>
      <c r="E82" s="52"/>
      <c r="F82" s="53"/>
      <c r="G82" s="52"/>
      <c r="H82" s="62"/>
    </row>
    <row r="83" spans="1:8" ht="15" customHeight="1" x14ac:dyDescent="0.25">
      <c r="A83" s="14"/>
      <c r="B83" s="8"/>
      <c r="C83" t="s">
        <v>22</v>
      </c>
      <c r="D83" s="26"/>
      <c r="E83" s="125">
        <f>D83*12</f>
        <v>0</v>
      </c>
      <c r="F83" s="43">
        <v>0.25</v>
      </c>
      <c r="G83" s="125">
        <f>E83*F83</f>
        <v>0</v>
      </c>
      <c r="H83" s="131">
        <f>E83+G83</f>
        <v>0</v>
      </c>
    </row>
    <row r="84" spans="1:8" ht="15" customHeight="1" x14ac:dyDescent="0.25">
      <c r="A84" s="14"/>
      <c r="B84" s="9" t="s">
        <v>46</v>
      </c>
      <c r="C84" t="s">
        <v>23</v>
      </c>
      <c r="D84" s="12"/>
      <c r="E84" s="52"/>
      <c r="F84" s="53"/>
      <c r="G84" s="52"/>
      <c r="H84" s="62"/>
    </row>
    <row r="85" spans="1:8" ht="15" customHeight="1" x14ac:dyDescent="0.25">
      <c r="A85" s="14"/>
      <c r="B85" s="39" t="s">
        <v>91</v>
      </c>
      <c r="C85" t="s">
        <v>86</v>
      </c>
      <c r="D85" s="12"/>
      <c r="E85" s="52"/>
      <c r="F85" s="53"/>
      <c r="G85" s="52"/>
      <c r="H85" s="62"/>
    </row>
    <row r="86" spans="1:8" ht="15" customHeight="1" thickBot="1" x14ac:dyDescent="0.3">
      <c r="A86" s="15"/>
      <c r="B86" s="10" t="s">
        <v>33</v>
      </c>
      <c r="C86" s="38" t="s">
        <v>81</v>
      </c>
      <c r="D86" s="10"/>
      <c r="E86" s="116"/>
      <c r="F86" s="118"/>
      <c r="G86" s="116"/>
      <c r="H86" s="117"/>
    </row>
    <row r="87" spans="1:8" ht="15" customHeight="1" thickBot="1" x14ac:dyDescent="0.3">
      <c r="C87" s="134" t="s">
        <v>93</v>
      </c>
      <c r="D87" s="132"/>
      <c r="E87" s="133">
        <f>SUM(E14+E19+E23+E27+E31+E36+E41+E45+E49+E52+E55+E59+E62+E67+E71+E75+E79+E83)</f>
        <v>0</v>
      </c>
      <c r="F87" s="132"/>
      <c r="G87" s="133">
        <f>SUM(G14+G19+G23+G27+G31+G36+G41+G45+G49+G52+G55+G59+G62+G67+G71+G75+G79+G83)</f>
        <v>0</v>
      </c>
      <c r="H87" s="133">
        <f>SUM(H14+H19+H23+H27+H31+H36+H41+H45+H49+H52+H55+H59+H62+H67+H71+H75+H79+H83)</f>
        <v>0</v>
      </c>
    </row>
    <row r="88" spans="1:8" x14ac:dyDescent="0.25">
      <c r="B88" s="6" t="s">
        <v>55</v>
      </c>
    </row>
    <row r="90" spans="1:8" x14ac:dyDescent="0.25">
      <c r="B90" t="s">
        <v>57</v>
      </c>
    </row>
    <row r="91" spans="1:8" x14ac:dyDescent="0.25">
      <c r="B91" t="s">
        <v>56</v>
      </c>
    </row>
    <row r="94" spans="1:8" x14ac:dyDescent="0.25">
      <c r="B94" s="20"/>
    </row>
    <row r="95" spans="1:8" x14ac:dyDescent="0.25">
      <c r="B95" s="21" t="s">
        <v>58</v>
      </c>
    </row>
    <row r="96" spans="1:8" x14ac:dyDescent="0.25">
      <c r="D96" s="22"/>
      <c r="E96" s="22"/>
      <c r="F96" s="23"/>
      <c r="G96" s="24"/>
      <c r="H96" s="25"/>
    </row>
    <row r="97" spans="4:8" x14ac:dyDescent="0.25">
      <c r="D97" s="66" t="s">
        <v>59</v>
      </c>
      <c r="E97" s="66"/>
      <c r="F97" s="66"/>
      <c r="G97" s="66"/>
      <c r="H97" s="66"/>
    </row>
    <row r="100" spans="4:8" ht="14.25" customHeight="1" x14ac:dyDescent="0.25"/>
    <row r="101" spans="4:8" x14ac:dyDescent="0.25">
      <c r="D101" s="22"/>
      <c r="E101" s="22"/>
      <c r="F101" s="23"/>
      <c r="G101" s="24"/>
      <c r="H101" s="25"/>
    </row>
    <row r="102" spans="4:8" ht="11.25" customHeight="1" x14ac:dyDescent="0.25">
      <c r="D102" s="66" t="s">
        <v>60</v>
      </c>
      <c r="E102" s="66"/>
      <c r="F102" s="66"/>
      <c r="G102" s="66"/>
      <c r="H102" s="66"/>
    </row>
    <row r="107" spans="4:8" ht="8.1" customHeight="1" x14ac:dyDescent="0.25"/>
  </sheetData>
  <mergeCells count="16">
    <mergeCell ref="A1:H1"/>
    <mergeCell ref="A7:B7"/>
    <mergeCell ref="A4:C4"/>
    <mergeCell ref="D4:H4"/>
    <mergeCell ref="A5:B5"/>
    <mergeCell ref="A6:B6"/>
    <mergeCell ref="A2:C2"/>
    <mergeCell ref="D2:H2"/>
    <mergeCell ref="A3:C3"/>
    <mergeCell ref="D3:H3"/>
    <mergeCell ref="C72:C73"/>
    <mergeCell ref="D97:H97"/>
    <mergeCell ref="D102:H102"/>
    <mergeCell ref="D5:H5"/>
    <mergeCell ref="D6:H6"/>
    <mergeCell ref="D7:H7"/>
  </mergeCells>
  <pageMargins left="0.7" right="0.7" top="0.75" bottom="0.75" header="0.3" footer="0.3"/>
  <pageSetup paperSize="9" scale="5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Željko Glogoški</dc:creator>
  <cp:lastModifiedBy>Andrej Lepoglavec</cp:lastModifiedBy>
  <cp:lastPrinted>2024-05-07T07:51:20Z</cp:lastPrinted>
  <dcterms:created xsi:type="dcterms:W3CDTF">2020-09-09T05:31:23Z</dcterms:created>
  <dcterms:modified xsi:type="dcterms:W3CDTF">2024-05-09T07:49:11Z</dcterms:modified>
</cp:coreProperties>
</file>